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gmagloir\Documents\Web Postings\"/>
    </mc:Choice>
  </mc:AlternateContent>
  <xr:revisionPtr revIDLastSave="0" documentId="8_{FC2BC692-D7E6-43EF-8B8B-508A5D79CEF6}" xr6:coauthVersionLast="36" xr6:coauthVersionMax="36" xr10:uidLastSave="{00000000-0000-0000-0000-000000000000}"/>
  <bookViews>
    <workbookView xWindow="360" yWindow="720" windowWidth="17400" windowHeight="7320" xr2:uid="{00000000-000D-0000-FFFF-FFFF00000000}"/>
  </bookViews>
  <sheets>
    <sheet name="Demographics" sheetId="3" r:id="rId1"/>
  </sheets>
  <definedNames>
    <definedName name="_AMO_UniqueIdentifier" hidden="1">"'b5d86bd1-d2dd-4d44-9c32-fa85235adc48'"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" i="3" l="1"/>
  <c r="B76" i="3"/>
  <c r="E76" i="3" l="1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8" i="3"/>
  <c r="G76" i="3"/>
  <c r="H76" i="3" s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8" i="3"/>
  <c r="D76" i="3" l="1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</calcChain>
</file>

<file path=xl/sharedStrings.xml><?xml version="1.0" encoding="utf-8"?>
<sst xmlns="http://schemas.openxmlformats.org/spreadsheetml/2006/main" count="90" uniqueCount="87">
  <si>
    <t>County</t>
  </si>
  <si>
    <t>Total Population</t>
  </si>
  <si>
    <t>Over 65 Years of Age</t>
  </si>
  <si>
    <t>% Over 65 Years of Age</t>
  </si>
  <si>
    <t>Number Receiving SSI*</t>
  </si>
  <si>
    <t>% Receiving SSI*</t>
  </si>
  <si>
    <t>Number Medical Assistance Eligible</t>
  </si>
  <si>
    <t>% Medical Assistance  Eligible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</si>
  <si>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</si>
  <si>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</si>
  <si>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</si>
  <si>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</si>
  <si>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</si>
  <si>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</si>
  <si>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</si>
  <si>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</si>
  <si>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</si>
  <si>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</si>
  <si>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</si>
  <si>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</si>
  <si>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</si>
  <si>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</si>
  <si>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</si>
  <si>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</si>
  <si>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</si>
  <si>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</si>
  <si>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</si>
  <si>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</si>
  <si>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</si>
  <si>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</si>
  <si>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</si>
  <si>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</si>
  <si>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</si>
  <si>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</si>
  <si>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</si>
  <si>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</si>
  <si>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</si>
  <si>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</si>
  <si>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</si>
  <si>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</si>
  <si>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</si>
  <si>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</si>
  <si>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</si>
  <si>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</si>
  <si>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</si>
  <si>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</si>
  <si>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</si>
  <si>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</si>
  <si>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</si>
  <si>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</si>
  <si>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</si>
  <si>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</si>
  <si>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</si>
  <si>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</si>
  <si>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</si>
  <si>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</si>
  <si>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</si>
  <si>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</si>
  <si>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</si>
  <si>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</si>
  <si>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</si>
  <si>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</si>
  <si>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</si>
  <si>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</si>
  <si>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</si>
  <si>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</si>
  <si>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</si>
  <si>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</si>
  <si>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</si>
  <si>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</si>
  <si>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</si>
  <si>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</si>
  <si>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</si>
  <si>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</si>
  <si>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Central Unit**</t>
  </si>
  <si>
    <t>Total</t>
  </si>
  <si>
    <t>* SSI = Social Security Supplemental Security Income</t>
  </si>
  <si>
    <t>** Persons in the Select Plan for Women not receiving any other benefits are now placed in the Central Unit.</t>
  </si>
  <si>
    <t>Pennsylvania Demographics by County</t>
  </si>
  <si>
    <t>Beaver</t>
  </si>
  <si>
    <t>Total Hispanic</t>
  </si>
  <si>
    <t>Hispanic Over 65 Years of Age</t>
  </si>
  <si>
    <t>% Hispanic Over 65 Yeqrs of Age</t>
  </si>
  <si>
    <t>Source: PennState Data Center, U.S. Census Estimates</t>
  </si>
  <si>
    <t>Hispanic Population</t>
  </si>
  <si>
    <t>Source - SSI &amp; MA Data: PA Dept of Human Services, November 2018</t>
  </si>
  <si>
    <t>Source - Population Data: U.S. Bureau of the Census, 2010 US Census Population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</si>
</sst>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%"/>
    <numFmt numFmtId="167" formatCode="0.0&quot;%&quot;"/>
  </numFmts>
  <fonts count="6" x14ac:knownFonts="1">
    <font>
      <sz val="11"/>
      <color theme="1"/>
      <name val="Calibri"/>
      <family val="2"/>
      <scheme val="minor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9" xfId="0" applyFont="1" applyBorder="1"/>
    <xf numFmtId="3" fontId="3" fillId="0" borderId="5" xfId="0" applyNumberFormat="1" applyFont="1" applyBorder="1"/>
    <xf numFmtId="0" fontId="3" fillId="0" borderId="11" xfId="0" applyFont="1" applyBorder="1"/>
    <xf numFmtId="3" fontId="3" fillId="0" borderId="2" xfId="0" applyNumberFormat="1" applyFont="1" applyBorder="1"/>
    <xf numFmtId="0" fontId="3" fillId="0" borderId="12" xfId="0" applyFont="1" applyBorder="1"/>
    <xf numFmtId="3" fontId="3" fillId="0" borderId="3" xfId="0" applyNumberFormat="1" applyFont="1" applyBorder="1"/>
    <xf numFmtId="0" fontId="3" fillId="0" borderId="8" xfId="0" applyFont="1" applyBorder="1"/>
    <xf numFmtId="3" fontId="3" fillId="0" borderId="4" xfId="0" applyNumberFormat="1" applyFont="1" applyBorder="1"/>
    <xf numFmtId="10" fontId="3" fillId="0" borderId="4" xfId="0" applyNumberFormat="1" applyFont="1" applyBorder="1"/>
    <xf numFmtId="0" fontId="3" fillId="0" borderId="13" xfId="0" applyFont="1" applyFill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10" fontId="3" fillId="0" borderId="15" xfId="0" applyNumberFormat="1" applyFont="1" applyBorder="1"/>
    <xf numFmtId="3" fontId="3" fillId="0" borderId="0" xfId="0" applyNumberFormat="1" applyFont="1" applyBorder="1"/>
    <xf numFmtId="10" fontId="3" fillId="0" borderId="0" xfId="0" applyNumberFormat="1" applyFont="1" applyBorder="1"/>
    <xf numFmtId="0" fontId="4" fillId="0" borderId="4" xfId="0" applyFont="1" applyBorder="1" applyAlignment="1">
      <alignment horizontal="center" wrapText="1"/>
    </xf>
    <xf numFmtId="0" fontId="3" fillId="0" borderId="0" xfId="0" applyFont="1" applyBorder="1"/>
    <xf numFmtId="0" fontId="3" fillId="0" borderId="18" xfId="0" applyFont="1" applyBorder="1"/>
    <xf numFmtId="0" fontId="3" fillId="0" borderId="17" xfId="0" applyFont="1" applyFill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66" fontId="3" fillId="0" borderId="5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3" fontId="0" fillId="2" borderId="2" xfId="0" applyNumberFormat="1" applyFill="1" applyBorder="1" applyAlignment="1">
      <alignment horizontal="right"/>
    </xf>
    <xf numFmtId="0" fontId="4" fillId="0" borderId="25" xfId="0" applyFont="1" applyBorder="1" applyAlignment="1">
      <alignment horizontal="center" wrapText="1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7" fontId="0" fillId="2" borderId="26" xfId="0" applyNumberFormat="1" applyFill="1" applyBorder="1" applyAlignment="1">
      <alignment horizontal="right"/>
    </xf>
    <xf numFmtId="3" fontId="0" fillId="2" borderId="19" xfId="0" applyNumberFormat="1" applyFill="1" applyBorder="1" applyAlignment="1">
      <alignment horizontal="right"/>
    </xf>
    <xf numFmtId="167" fontId="0" fillId="2" borderId="6" xfId="0" applyNumberFormat="1" applyFill="1" applyBorder="1" applyAlignment="1">
      <alignment horizontal="right"/>
    </xf>
    <xf numFmtId="10" fontId="3" fillId="0" borderId="24" xfId="0" applyNumberFormat="1" applyFont="1" applyBorder="1"/>
    <xf numFmtId="0" fontId="3" fillId="0" borderId="4" xfId="0" applyFont="1" applyBorder="1"/>
    <xf numFmtId="0" fontId="3" fillId="0" borderId="30" xfId="0" applyFont="1" applyBorder="1"/>
    <xf numFmtId="0" fontId="3" fillId="0" borderId="29" xfId="0" applyFont="1" applyBorder="1"/>
    <xf numFmtId="0" fontId="3" fillId="0" borderId="7" xfId="0" applyFont="1" applyBorder="1"/>
    <xf numFmtId="3" fontId="3" fillId="0" borderId="41" xfId="0" applyNumberFormat="1" applyFont="1" applyBorder="1"/>
    <xf numFmtId="10" fontId="3" fillId="0" borderId="40" xfId="0" applyNumberFormat="1" applyFont="1" applyBorder="1"/>
    <xf numFmtId="3" fontId="0" fillId="2" borderId="5" xfId="0" applyNumberFormat="1" applyFill="1" applyBorder="1" applyAlignment="1">
      <alignment horizontal="right"/>
    </xf>
    <xf numFmtId="167" fontId="0" fillId="2" borderId="34" xfId="0" applyNumberFormat="1" applyFill="1" applyBorder="1" applyAlignment="1">
      <alignment horizontal="right"/>
    </xf>
    <xf numFmtId="3" fontId="0" fillId="2" borderId="31" xfId="0" applyNumberFormat="1" applyFill="1" applyBorder="1" applyAlignment="1">
      <alignment horizontal="right"/>
    </xf>
    <xf numFmtId="167" fontId="0" fillId="2" borderId="10" xfId="0" applyNumberFormat="1" applyFill="1" applyBorder="1" applyAlignment="1">
      <alignment horizontal="right"/>
    </xf>
    <xf numFmtId="0" fontId="4" fillId="0" borderId="36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/>
    <xf numFmtId="3" fontId="0" fillId="2" borderId="27" xfId="0" applyNumberFormat="1" applyFill="1" applyBorder="1" applyAlignment="1">
      <alignment horizontal="right"/>
    </xf>
    <xf numFmtId="3" fontId="0" fillId="2" borderId="28" xfId="0" applyNumberFormat="1" applyFill="1" applyBorder="1" applyAlignment="1">
      <alignment horizontal="right"/>
    </xf>
    <xf numFmtId="0" fontId="3" fillId="0" borderId="16" xfId="0" applyFont="1" applyBorder="1"/>
    <xf numFmtId="166" fontId="3" fillId="0" borderId="43" xfId="0" applyNumberFormat="1" applyFont="1" applyBorder="1"/>
    <xf numFmtId="166" fontId="3" fillId="0" borderId="32" xfId="0" applyNumberFormat="1" applyFont="1" applyBorder="1"/>
    <xf numFmtId="10" fontId="3" fillId="0" borderId="30" xfId="0" applyNumberFormat="1" applyFont="1" applyBorder="1" applyAlignment="1">
      <alignment horizontal="center"/>
    </xf>
    <xf numFmtId="10" fontId="3" fillId="0" borderId="33" xfId="0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2">
    <cellStyle name="Normal" xfId="0" builtinId="0"/>
    <cellStyle name="Normal 2 2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7"/>
  <sheetViews>
    <sheetView tabSelected="1" workbookViewId="0">
      <selection activeCell="A5" sqref="A5"/>
    </sheetView>
  </sheetViews>
  <sheetFormatPr defaultColWidth="9.140625" defaultRowHeight="14.25" x14ac:dyDescent="0.3"/>
  <cols>
    <col min="1" max="1" width="15.28515625" style="5" customWidth="1"/>
    <col min="2" max="2" width="12" style="5" customWidth="1"/>
    <col min="3" max="3" width="9.5703125" style="5" bestFit="1" customWidth="1"/>
    <col min="4" max="4" width="9.140625" style="5"/>
    <col min="5" max="5" width="10.5703125" style="5" customWidth="1"/>
    <col min="6" max="6" width="10.28515625" style="5" customWidth="1"/>
    <col min="7" max="7" width="11.140625" style="5" customWidth="1"/>
    <col min="8" max="8" width="11.5703125" style="5" customWidth="1"/>
    <col min="9" max="16384" width="9.140625" style="5"/>
  </cols>
  <sheetData>
    <row r="1" spans="1:14" ht="15.6" customHeight="1" thickTop="1" x14ac:dyDescent="0.3">
      <c r="A1" s="65" t="s">
        <v>78</v>
      </c>
      <c r="B1" s="66"/>
      <c r="C1" s="66"/>
      <c r="D1" s="66"/>
      <c r="E1" s="66"/>
      <c r="F1" s="66"/>
      <c r="G1" s="66"/>
      <c r="H1" s="67"/>
      <c r="I1" s="72" t="s">
        <v>84</v>
      </c>
      <c r="J1" s="63"/>
      <c r="K1" s="63"/>
      <c r="L1" s="63"/>
      <c r="M1" s="63"/>
      <c r="N1" s="64"/>
    </row>
    <row r="2" spans="1:14" x14ac:dyDescent="0.3">
      <c r="A2" s="25" t="s">
        <v>76</v>
      </c>
      <c r="B2" s="20"/>
      <c r="C2" s="20"/>
      <c r="D2" s="21"/>
      <c r="E2" s="20"/>
      <c r="F2" s="21"/>
      <c r="G2" s="20"/>
      <c r="H2" s="21"/>
      <c r="I2" s="35"/>
      <c r="J2" s="23"/>
      <c r="K2" s="23"/>
      <c r="L2" s="23"/>
      <c r="M2" s="23"/>
      <c r="N2" s="24"/>
    </row>
    <row r="3" spans="1:14" x14ac:dyDescent="0.3">
      <c r="A3" s="25" t="s">
        <v>77</v>
      </c>
      <c r="B3" s="20"/>
      <c r="C3" s="20"/>
      <c r="D3" s="21"/>
      <c r="E3" s="20"/>
      <c r="F3" s="21"/>
      <c r="G3" s="20"/>
      <c r="H3" s="21"/>
      <c r="I3" s="35"/>
      <c r="J3" s="23"/>
      <c r="K3" s="23"/>
      <c r="L3" s="23"/>
      <c r="M3" s="23"/>
      <c r="N3" s="24"/>
    </row>
    <row r="4" spans="1:14" x14ac:dyDescent="0.3">
      <c r="A4" s="25" t="s">
        <v>86</v>
      </c>
      <c r="B4" s="23"/>
      <c r="C4" s="23"/>
      <c r="D4" s="23"/>
      <c r="E4" s="23"/>
      <c r="F4" s="23"/>
      <c r="G4" s="23"/>
      <c r="H4" s="23"/>
      <c r="I4" s="53"/>
      <c r="J4" s="54"/>
      <c r="K4" s="54"/>
      <c r="L4" s="54"/>
      <c r="M4" s="54"/>
      <c r="N4" s="55"/>
    </row>
    <row r="5" spans="1:14" x14ac:dyDescent="0.3">
      <c r="A5" s="25" t="s">
        <v>85</v>
      </c>
      <c r="B5" s="23"/>
      <c r="C5" s="23"/>
      <c r="D5" s="23"/>
      <c r="E5" s="23"/>
      <c r="F5" s="23"/>
      <c r="G5" s="23"/>
      <c r="H5" s="23"/>
      <c r="I5" s="36" t="s">
        <v>83</v>
      </c>
      <c r="J5" s="37"/>
      <c r="K5" s="37"/>
      <c r="L5" s="37"/>
      <c r="M5" s="37"/>
      <c r="N5" s="38"/>
    </row>
    <row r="6" spans="1:14" x14ac:dyDescent="0.3">
      <c r="A6" s="25"/>
      <c r="B6" s="23"/>
      <c r="C6" s="23"/>
      <c r="D6" s="23"/>
      <c r="E6" s="23"/>
      <c r="F6" s="23"/>
      <c r="G6" s="23"/>
      <c r="H6" s="23"/>
      <c r="I6" s="68">
        <v>2010</v>
      </c>
      <c r="J6" s="69"/>
      <c r="K6" s="70"/>
      <c r="L6" s="68">
        <v>2017</v>
      </c>
      <c r="M6" s="69"/>
      <c r="N6" s="71"/>
    </row>
    <row r="7" spans="1:14" s="6" customFormat="1" ht="57.6" customHeight="1" thickBot="1" x14ac:dyDescent="0.35">
      <c r="A7" s="27" t="s">
        <v>0</v>
      </c>
      <c r="B7" s="22" t="s">
        <v>1</v>
      </c>
      <c r="C7" s="22" t="s">
        <v>2</v>
      </c>
      <c r="D7" s="22" t="s">
        <v>3</v>
      </c>
      <c r="E7" s="28" t="s">
        <v>4</v>
      </c>
      <c r="F7" s="22" t="s">
        <v>5</v>
      </c>
      <c r="G7" s="22" t="s">
        <v>6</v>
      </c>
      <c r="H7" s="34" t="s">
        <v>7</v>
      </c>
      <c r="I7" s="29" t="s">
        <v>80</v>
      </c>
      <c r="J7" s="22" t="s">
        <v>81</v>
      </c>
      <c r="K7" s="34" t="s">
        <v>82</v>
      </c>
      <c r="L7" s="29" t="s">
        <v>80</v>
      </c>
      <c r="M7" s="22" t="s">
        <v>81</v>
      </c>
      <c r="N7" s="26" t="s">
        <v>82</v>
      </c>
    </row>
    <row r="8" spans="1:14" ht="16.5" thickTop="1" x14ac:dyDescent="0.3">
      <c r="A8" s="7" t="s">
        <v>8</v>
      </c>
      <c r="B8" s="8">
        <v>102336</v>
      </c>
      <c r="C8" s="8">
        <v>20161</v>
      </c>
      <c r="D8" s="30">
        <f>C8/B8</f>
        <v>0.19700789555972484</v>
      </c>
      <c r="E8" s="1">
        <v>1181</v>
      </c>
      <c r="F8" s="30">
        <f>E8/B8</f>
        <v>1.1540415884928081E-2</v>
      </c>
      <c r="G8" s="2">
        <v>15274</v>
      </c>
      <c r="H8" s="59">
        <f>G8/B8</f>
        <v>0.14925343964978111</v>
      </c>
      <c r="I8" s="56">
        <v>6118</v>
      </c>
      <c r="J8" s="49">
        <v>157</v>
      </c>
      <c r="K8" s="50">
        <v>2.6</v>
      </c>
      <c r="L8" s="51">
        <v>7228</v>
      </c>
      <c r="M8" s="49">
        <v>286</v>
      </c>
      <c r="N8" s="52">
        <v>4</v>
      </c>
    </row>
    <row r="9" spans="1:14" ht="15.75" x14ac:dyDescent="0.3">
      <c r="A9" s="7" t="s">
        <v>9</v>
      </c>
      <c r="B9" s="8">
        <v>1223048</v>
      </c>
      <c r="C9" s="8">
        <v>225605</v>
      </c>
      <c r="D9" s="30">
        <f t="shared" ref="D9:D72" si="0">C9/B9</f>
        <v>0.18446128034222697</v>
      </c>
      <c r="E9" s="2">
        <v>34168</v>
      </c>
      <c r="F9" s="30">
        <f t="shared" ref="F9:F72" si="1">E9/B9</f>
        <v>2.7936761271838882E-2</v>
      </c>
      <c r="G9" s="2">
        <v>237811</v>
      </c>
      <c r="H9" s="60">
        <f t="shared" ref="H9:H72" si="2">G9/B9</f>
        <v>0.19444126477456322</v>
      </c>
      <c r="I9" s="57">
        <v>19070</v>
      </c>
      <c r="J9" s="33">
        <v>1074</v>
      </c>
      <c r="K9" s="39">
        <v>5.6</v>
      </c>
      <c r="L9" s="40">
        <v>25647</v>
      </c>
      <c r="M9" s="33">
        <v>1617</v>
      </c>
      <c r="N9" s="41">
        <v>6.3</v>
      </c>
    </row>
    <row r="10" spans="1:14" ht="15.75" x14ac:dyDescent="0.3">
      <c r="A10" s="7" t="s">
        <v>10</v>
      </c>
      <c r="B10" s="8">
        <v>65642</v>
      </c>
      <c r="C10" s="8">
        <v>14016</v>
      </c>
      <c r="D10" s="30">
        <f t="shared" si="0"/>
        <v>0.213521830535328</v>
      </c>
      <c r="E10" s="2">
        <v>2067</v>
      </c>
      <c r="F10" s="30">
        <f t="shared" si="1"/>
        <v>3.1488985710368358E-2</v>
      </c>
      <c r="G10" s="2">
        <v>15369</v>
      </c>
      <c r="H10" s="60">
        <f t="shared" si="2"/>
        <v>0.23413363395387099</v>
      </c>
      <c r="I10" s="57">
        <v>366</v>
      </c>
      <c r="J10" s="33">
        <v>30</v>
      </c>
      <c r="K10" s="39">
        <v>8.1999999999999993</v>
      </c>
      <c r="L10" s="40">
        <v>509</v>
      </c>
      <c r="M10" s="33">
        <v>42</v>
      </c>
      <c r="N10" s="41">
        <v>8.3000000000000007</v>
      </c>
    </row>
    <row r="11" spans="1:14" ht="15.75" x14ac:dyDescent="0.3">
      <c r="A11" s="7" t="s">
        <v>79</v>
      </c>
      <c r="B11" s="8">
        <v>166140</v>
      </c>
      <c r="C11" s="8">
        <v>34818</v>
      </c>
      <c r="D11" s="30">
        <f t="shared" si="0"/>
        <v>0.20957024196460816</v>
      </c>
      <c r="E11" s="2">
        <v>4662</v>
      </c>
      <c r="F11" s="30">
        <f t="shared" si="1"/>
        <v>2.8060671722643555E-2</v>
      </c>
      <c r="G11" s="2">
        <v>35485</v>
      </c>
      <c r="H11" s="60">
        <f t="shared" si="2"/>
        <v>0.21358492837366078</v>
      </c>
      <c r="I11" s="57">
        <v>1998</v>
      </c>
      <c r="J11" s="33">
        <v>157</v>
      </c>
      <c r="K11" s="39">
        <v>7.9</v>
      </c>
      <c r="L11" s="40">
        <v>2625</v>
      </c>
      <c r="M11" s="33">
        <v>227</v>
      </c>
      <c r="N11" s="41">
        <v>8.6</v>
      </c>
    </row>
    <row r="12" spans="1:14" ht="15.75" x14ac:dyDescent="0.3">
      <c r="A12" s="7" t="s">
        <v>11</v>
      </c>
      <c r="B12" s="8">
        <v>48480</v>
      </c>
      <c r="C12" s="8">
        <v>10891</v>
      </c>
      <c r="D12" s="30">
        <f t="shared" si="0"/>
        <v>0.22464933993399339</v>
      </c>
      <c r="E12" s="2">
        <v>1214</v>
      </c>
      <c r="F12" s="30">
        <f t="shared" si="1"/>
        <v>2.504125412541254E-2</v>
      </c>
      <c r="G12" s="2">
        <v>10865</v>
      </c>
      <c r="H12" s="60">
        <f t="shared" si="2"/>
        <v>0.22411303630363036</v>
      </c>
      <c r="I12" s="57">
        <v>450</v>
      </c>
      <c r="J12" s="33">
        <v>30</v>
      </c>
      <c r="K12" s="39">
        <v>6.7</v>
      </c>
      <c r="L12" s="40">
        <v>595</v>
      </c>
      <c r="M12" s="33">
        <v>48</v>
      </c>
      <c r="N12" s="41">
        <v>8.1</v>
      </c>
    </row>
    <row r="13" spans="1:14" ht="15.75" x14ac:dyDescent="0.3">
      <c r="A13" s="7" t="s">
        <v>12</v>
      </c>
      <c r="B13" s="8">
        <v>417854</v>
      </c>
      <c r="C13" s="8">
        <v>70792</v>
      </c>
      <c r="D13" s="30">
        <f t="shared" si="0"/>
        <v>0.16941802639199338</v>
      </c>
      <c r="E13" s="2">
        <v>11008</v>
      </c>
      <c r="F13" s="30">
        <f t="shared" si="1"/>
        <v>2.634412976781364E-2</v>
      </c>
      <c r="G13" s="2">
        <v>97027</v>
      </c>
      <c r="H13" s="60">
        <f t="shared" si="2"/>
        <v>0.23220311400632757</v>
      </c>
      <c r="I13" s="57">
        <v>67376</v>
      </c>
      <c r="J13" s="33">
        <v>2368</v>
      </c>
      <c r="K13" s="39">
        <v>3.5</v>
      </c>
      <c r="L13" s="40">
        <v>87953</v>
      </c>
      <c r="M13" s="33">
        <v>4352</v>
      </c>
      <c r="N13" s="41">
        <v>4.9000000000000004</v>
      </c>
    </row>
    <row r="14" spans="1:14" ht="15.75" x14ac:dyDescent="0.3">
      <c r="A14" s="7" t="s">
        <v>13</v>
      </c>
      <c r="B14" s="8">
        <v>123457</v>
      </c>
      <c r="C14" s="8">
        <v>24954</v>
      </c>
      <c r="D14" s="30">
        <f t="shared" si="0"/>
        <v>0.20212705638400413</v>
      </c>
      <c r="E14" s="2">
        <v>4515</v>
      </c>
      <c r="F14" s="30">
        <f t="shared" si="1"/>
        <v>3.6571437828555695E-2</v>
      </c>
      <c r="G14" s="2">
        <v>32954</v>
      </c>
      <c r="H14" s="60">
        <f t="shared" si="2"/>
        <v>0.26692694622419144</v>
      </c>
      <c r="I14" s="57">
        <v>1230</v>
      </c>
      <c r="J14" s="33">
        <v>83</v>
      </c>
      <c r="K14" s="39">
        <v>6.7</v>
      </c>
      <c r="L14" s="40">
        <v>1556</v>
      </c>
      <c r="M14" s="33">
        <v>128</v>
      </c>
      <c r="N14" s="41">
        <v>8.1999999999999993</v>
      </c>
    </row>
    <row r="15" spans="1:14" ht="15.75" x14ac:dyDescent="0.3">
      <c r="A15" s="7" t="s">
        <v>14</v>
      </c>
      <c r="B15" s="8">
        <v>60853</v>
      </c>
      <c r="C15" s="8">
        <v>12731</v>
      </c>
      <c r="D15" s="30">
        <f t="shared" si="0"/>
        <v>0.20920907761326477</v>
      </c>
      <c r="E15" s="2">
        <v>1840</v>
      </c>
      <c r="F15" s="30">
        <f t="shared" si="1"/>
        <v>3.0236800157757218E-2</v>
      </c>
      <c r="G15" s="2">
        <v>13904</v>
      </c>
      <c r="H15" s="60">
        <f t="shared" si="2"/>
        <v>0.22848503771383499</v>
      </c>
      <c r="I15" s="57">
        <v>702</v>
      </c>
      <c r="J15" s="33">
        <v>53</v>
      </c>
      <c r="K15" s="39">
        <v>7.5</v>
      </c>
      <c r="L15" s="40">
        <v>877</v>
      </c>
      <c r="M15" s="33">
        <v>82</v>
      </c>
      <c r="N15" s="41">
        <v>9.4</v>
      </c>
    </row>
    <row r="16" spans="1:14" ht="15.75" x14ac:dyDescent="0.3">
      <c r="A16" s="7" t="s">
        <v>15</v>
      </c>
      <c r="B16" s="8">
        <v>628341</v>
      </c>
      <c r="C16" s="8">
        <v>113655</v>
      </c>
      <c r="D16" s="30">
        <f t="shared" si="0"/>
        <v>0.18088108208759257</v>
      </c>
      <c r="E16" s="2">
        <v>7183</v>
      </c>
      <c r="F16" s="30">
        <f t="shared" si="1"/>
        <v>1.143169075390592E-2</v>
      </c>
      <c r="G16" s="2">
        <v>80807</v>
      </c>
      <c r="H16" s="60">
        <f t="shared" si="2"/>
        <v>0.1286037358695358</v>
      </c>
      <c r="I16" s="57">
        <v>26782</v>
      </c>
      <c r="J16" s="33">
        <v>1101</v>
      </c>
      <c r="K16" s="39">
        <v>4.0999999999999996</v>
      </c>
      <c r="L16" s="40">
        <v>33927</v>
      </c>
      <c r="M16" s="33">
        <v>1955</v>
      </c>
      <c r="N16" s="41">
        <v>5.8</v>
      </c>
    </row>
    <row r="17" spans="1:14" ht="15.75" x14ac:dyDescent="0.3">
      <c r="A17" s="7" t="s">
        <v>16</v>
      </c>
      <c r="B17" s="8">
        <v>187108</v>
      </c>
      <c r="C17" s="8">
        <v>34111</v>
      </c>
      <c r="D17" s="30">
        <f t="shared" si="0"/>
        <v>0.18230647540457917</v>
      </c>
      <c r="E17" s="2">
        <v>3174</v>
      </c>
      <c r="F17" s="30">
        <f t="shared" si="1"/>
        <v>1.6963464950723647E-2</v>
      </c>
      <c r="G17" s="2">
        <v>27626</v>
      </c>
      <c r="H17" s="60">
        <f t="shared" si="2"/>
        <v>0.14764734805566837</v>
      </c>
      <c r="I17" s="57">
        <v>1941</v>
      </c>
      <c r="J17" s="33">
        <v>88</v>
      </c>
      <c r="K17" s="39">
        <v>4.5</v>
      </c>
      <c r="L17" s="40">
        <v>2851</v>
      </c>
      <c r="M17" s="33">
        <v>165</v>
      </c>
      <c r="N17" s="41">
        <v>5.8</v>
      </c>
    </row>
    <row r="18" spans="1:14" ht="15.75" x14ac:dyDescent="0.3">
      <c r="A18" s="7" t="s">
        <v>17</v>
      </c>
      <c r="B18" s="8">
        <v>133054</v>
      </c>
      <c r="C18" s="8">
        <v>29285</v>
      </c>
      <c r="D18" s="30">
        <f t="shared" si="0"/>
        <v>0.22009860658078675</v>
      </c>
      <c r="E18" s="2">
        <v>4853</v>
      </c>
      <c r="F18" s="30">
        <f t="shared" si="1"/>
        <v>3.6473912847415337E-2</v>
      </c>
      <c r="G18" s="2">
        <v>34212</v>
      </c>
      <c r="H18" s="60">
        <f t="shared" si="2"/>
        <v>0.25712868459422489</v>
      </c>
      <c r="I18" s="57">
        <v>2006</v>
      </c>
      <c r="J18" s="33">
        <v>149</v>
      </c>
      <c r="K18" s="39">
        <v>7.4</v>
      </c>
      <c r="L18" s="40">
        <v>2149</v>
      </c>
      <c r="M18" s="33">
        <v>218</v>
      </c>
      <c r="N18" s="41">
        <v>10.1</v>
      </c>
    </row>
    <row r="19" spans="1:14" ht="15.75" x14ac:dyDescent="0.3">
      <c r="A19" s="7" t="s">
        <v>18</v>
      </c>
      <c r="B19" s="8">
        <v>4592</v>
      </c>
      <c r="C19" s="8">
        <v>1191</v>
      </c>
      <c r="D19" s="30">
        <f t="shared" si="0"/>
        <v>0.25936411149825783</v>
      </c>
      <c r="E19" s="2">
        <v>145</v>
      </c>
      <c r="F19" s="30">
        <f t="shared" si="1"/>
        <v>3.1576655052264806E-2</v>
      </c>
      <c r="G19" s="2">
        <v>1398</v>
      </c>
      <c r="H19" s="60">
        <f t="shared" si="2"/>
        <v>0.30444250871080142</v>
      </c>
      <c r="I19" s="57">
        <v>19</v>
      </c>
      <c r="J19" s="33">
        <v>3</v>
      </c>
      <c r="K19" s="39">
        <v>15.8</v>
      </c>
      <c r="L19" s="40">
        <v>54</v>
      </c>
      <c r="M19" s="33">
        <v>5</v>
      </c>
      <c r="N19" s="41">
        <v>9.3000000000000007</v>
      </c>
    </row>
    <row r="20" spans="1:14" ht="15.75" x14ac:dyDescent="0.3">
      <c r="A20" s="7" t="s">
        <v>19</v>
      </c>
      <c r="B20" s="8">
        <v>63853</v>
      </c>
      <c r="C20" s="8">
        <v>13194</v>
      </c>
      <c r="D20" s="30">
        <f t="shared" si="0"/>
        <v>0.20663085524564234</v>
      </c>
      <c r="E20" s="2">
        <v>1362</v>
      </c>
      <c r="F20" s="30">
        <f t="shared" si="1"/>
        <v>2.1330242901664763E-2</v>
      </c>
      <c r="G20" s="2">
        <v>13941</v>
      </c>
      <c r="H20" s="60">
        <f t="shared" si="2"/>
        <v>0.21832960080184172</v>
      </c>
      <c r="I20" s="57">
        <v>2145</v>
      </c>
      <c r="J20" s="33">
        <v>116</v>
      </c>
      <c r="K20" s="39">
        <v>5.4</v>
      </c>
      <c r="L20" s="40">
        <v>2973</v>
      </c>
      <c r="M20" s="33">
        <v>193</v>
      </c>
      <c r="N20" s="41">
        <v>6.5</v>
      </c>
    </row>
    <row r="21" spans="1:14" ht="15.75" x14ac:dyDescent="0.3">
      <c r="A21" s="7" t="s">
        <v>20</v>
      </c>
      <c r="B21" s="8">
        <v>162660</v>
      </c>
      <c r="C21" s="8">
        <v>22286</v>
      </c>
      <c r="D21" s="30">
        <f t="shared" si="0"/>
        <v>0.13700971351284888</v>
      </c>
      <c r="E21" s="2">
        <v>1374</v>
      </c>
      <c r="F21" s="30">
        <f t="shared" si="1"/>
        <v>8.4470675027665063E-3</v>
      </c>
      <c r="G21" s="2">
        <v>14287</v>
      </c>
      <c r="H21" s="60">
        <f t="shared" si="2"/>
        <v>8.7833517767121602E-2</v>
      </c>
      <c r="I21" s="57">
        <v>3690</v>
      </c>
      <c r="J21" s="33">
        <v>84</v>
      </c>
      <c r="K21" s="39">
        <v>2.2999999999999998</v>
      </c>
      <c r="L21" s="40">
        <v>4869</v>
      </c>
      <c r="M21" s="33">
        <v>136</v>
      </c>
      <c r="N21" s="41">
        <v>2.8</v>
      </c>
    </row>
    <row r="22" spans="1:14" ht="15.75" x14ac:dyDescent="0.3">
      <c r="A22" s="7" t="s">
        <v>21</v>
      </c>
      <c r="B22" s="8">
        <v>519293</v>
      </c>
      <c r="C22" s="8">
        <v>82069</v>
      </c>
      <c r="D22" s="30">
        <f t="shared" si="0"/>
        <v>0.15803987344331621</v>
      </c>
      <c r="E22" s="2">
        <v>4194</v>
      </c>
      <c r="F22" s="30">
        <f t="shared" si="1"/>
        <v>8.0763653659879867E-3</v>
      </c>
      <c r="G22" s="2">
        <v>54601</v>
      </c>
      <c r="H22" s="60">
        <f t="shared" si="2"/>
        <v>0.10514487967293994</v>
      </c>
      <c r="I22" s="57">
        <v>32509</v>
      </c>
      <c r="J22" s="33">
        <v>896</v>
      </c>
      <c r="K22" s="39">
        <v>2.8</v>
      </c>
      <c r="L22" s="40">
        <v>39229</v>
      </c>
      <c r="M22" s="33">
        <v>1649</v>
      </c>
      <c r="N22" s="41">
        <v>4.2</v>
      </c>
    </row>
    <row r="23" spans="1:14" ht="15.75" x14ac:dyDescent="0.3">
      <c r="A23" s="7" t="s">
        <v>22</v>
      </c>
      <c r="B23" s="8">
        <v>38458</v>
      </c>
      <c r="C23" s="8">
        <v>7417</v>
      </c>
      <c r="D23" s="30">
        <f t="shared" si="0"/>
        <v>0.19285974309636486</v>
      </c>
      <c r="E23" s="2">
        <v>1234</v>
      </c>
      <c r="F23" s="30">
        <f t="shared" si="1"/>
        <v>3.208695199958396E-2</v>
      </c>
      <c r="G23" s="2">
        <v>8029</v>
      </c>
      <c r="H23" s="60">
        <f t="shared" si="2"/>
        <v>0.20877320713505643</v>
      </c>
      <c r="I23" s="57">
        <v>245</v>
      </c>
      <c r="J23" s="33">
        <v>11</v>
      </c>
      <c r="K23" s="39">
        <v>4.5</v>
      </c>
      <c r="L23" s="40">
        <v>359</v>
      </c>
      <c r="M23" s="33">
        <v>27</v>
      </c>
      <c r="N23" s="41">
        <v>7.5</v>
      </c>
    </row>
    <row r="24" spans="1:14" ht="15.75" x14ac:dyDescent="0.3">
      <c r="A24" s="7" t="s">
        <v>23</v>
      </c>
      <c r="B24" s="8">
        <v>79685</v>
      </c>
      <c r="C24" s="8">
        <v>15972</v>
      </c>
      <c r="D24" s="30">
        <f t="shared" si="0"/>
        <v>0.20043922946602247</v>
      </c>
      <c r="E24" s="2">
        <v>2496</v>
      </c>
      <c r="F24" s="30">
        <f t="shared" si="1"/>
        <v>3.1323335634059105E-2</v>
      </c>
      <c r="G24" s="2">
        <v>19985</v>
      </c>
      <c r="H24" s="60">
        <f t="shared" si="2"/>
        <v>0.25080002509882665</v>
      </c>
      <c r="I24" s="57">
        <v>1907</v>
      </c>
      <c r="J24" s="33">
        <v>44</v>
      </c>
      <c r="K24" s="39">
        <v>2.2999999999999998</v>
      </c>
      <c r="L24" s="40">
        <v>2365</v>
      </c>
      <c r="M24" s="33">
        <v>71</v>
      </c>
      <c r="N24" s="41">
        <v>3</v>
      </c>
    </row>
    <row r="25" spans="1:14" ht="15.75" x14ac:dyDescent="0.3">
      <c r="A25" s="7" t="s">
        <v>24</v>
      </c>
      <c r="B25" s="8">
        <v>38998</v>
      </c>
      <c r="C25" s="8">
        <v>7095</v>
      </c>
      <c r="D25" s="30">
        <f t="shared" si="0"/>
        <v>0.18193240679009179</v>
      </c>
      <c r="E25" s="2">
        <v>1086</v>
      </c>
      <c r="F25" s="30">
        <f t="shared" si="1"/>
        <v>2.7847581927278323E-2</v>
      </c>
      <c r="G25" s="2">
        <v>8772</v>
      </c>
      <c r="H25" s="60">
        <f t="shared" si="2"/>
        <v>0.22493461203138623</v>
      </c>
      <c r="I25" s="57">
        <v>437</v>
      </c>
      <c r="J25" s="33">
        <v>24</v>
      </c>
      <c r="K25" s="39">
        <v>5.5</v>
      </c>
      <c r="L25" s="40">
        <v>576</v>
      </c>
      <c r="M25" s="33">
        <v>36</v>
      </c>
      <c r="N25" s="41">
        <v>6.3</v>
      </c>
    </row>
    <row r="26" spans="1:14" ht="15.75" x14ac:dyDescent="0.3">
      <c r="A26" s="7" t="s">
        <v>25</v>
      </c>
      <c r="B26" s="8">
        <v>65932</v>
      </c>
      <c r="C26" s="8">
        <v>12443</v>
      </c>
      <c r="D26" s="30">
        <f t="shared" si="0"/>
        <v>0.18872474670873021</v>
      </c>
      <c r="E26" s="2">
        <v>1403</v>
      </c>
      <c r="F26" s="30">
        <f t="shared" si="1"/>
        <v>2.1279500091002851E-2</v>
      </c>
      <c r="G26" s="2">
        <v>12530</v>
      </c>
      <c r="H26" s="60">
        <f t="shared" si="2"/>
        <v>0.19004428805435902</v>
      </c>
      <c r="I26" s="57">
        <v>1349</v>
      </c>
      <c r="J26" s="33">
        <v>57</v>
      </c>
      <c r="K26" s="39">
        <v>4.2</v>
      </c>
      <c r="L26" s="40">
        <v>1822</v>
      </c>
      <c r="M26" s="33">
        <v>93</v>
      </c>
      <c r="N26" s="41">
        <v>5.0999999999999996</v>
      </c>
    </row>
    <row r="27" spans="1:14" ht="15.75" x14ac:dyDescent="0.3">
      <c r="A27" s="7" t="s">
        <v>26</v>
      </c>
      <c r="B27" s="8">
        <v>86159</v>
      </c>
      <c r="C27" s="8">
        <v>17197</v>
      </c>
      <c r="D27" s="30">
        <f t="shared" si="0"/>
        <v>0.1995960955907102</v>
      </c>
      <c r="E27" s="2">
        <v>2828</v>
      </c>
      <c r="F27" s="30">
        <f t="shared" si="1"/>
        <v>3.2823036479067771E-2</v>
      </c>
      <c r="G27" s="2">
        <v>19738</v>
      </c>
      <c r="H27" s="60">
        <f t="shared" si="2"/>
        <v>0.22908808133799138</v>
      </c>
      <c r="I27" s="57">
        <v>823</v>
      </c>
      <c r="J27" s="33">
        <v>30</v>
      </c>
      <c r="K27" s="39">
        <v>3.6</v>
      </c>
      <c r="L27" s="40">
        <v>1097</v>
      </c>
      <c r="M27" s="33">
        <v>55</v>
      </c>
      <c r="N27" s="41">
        <v>5</v>
      </c>
    </row>
    <row r="28" spans="1:14" ht="15.75" x14ac:dyDescent="0.3">
      <c r="A28" s="7" t="s">
        <v>27</v>
      </c>
      <c r="B28" s="8">
        <v>250066</v>
      </c>
      <c r="C28" s="8">
        <v>45244</v>
      </c>
      <c r="D28" s="30">
        <f t="shared" si="0"/>
        <v>0.18092823494597426</v>
      </c>
      <c r="E28" s="2">
        <v>2651</v>
      </c>
      <c r="F28" s="30">
        <f t="shared" si="1"/>
        <v>1.0601201282861324E-2</v>
      </c>
      <c r="G28" s="2">
        <v>33248</v>
      </c>
      <c r="H28" s="60">
        <f t="shared" si="2"/>
        <v>0.13295689937856406</v>
      </c>
      <c r="I28" s="57">
        <v>6448</v>
      </c>
      <c r="J28" s="33">
        <v>208</v>
      </c>
      <c r="K28" s="39">
        <v>3.2</v>
      </c>
      <c r="L28" s="40">
        <v>9705</v>
      </c>
      <c r="M28" s="33">
        <v>385</v>
      </c>
      <c r="N28" s="41">
        <v>4</v>
      </c>
    </row>
    <row r="29" spans="1:14" ht="15.75" x14ac:dyDescent="0.3">
      <c r="A29" s="7" t="s">
        <v>28</v>
      </c>
      <c r="B29" s="8">
        <v>275710</v>
      </c>
      <c r="C29" s="8">
        <v>45591</v>
      </c>
      <c r="D29" s="30">
        <f t="shared" si="0"/>
        <v>0.16535852888905009</v>
      </c>
      <c r="E29" s="2">
        <v>8349</v>
      </c>
      <c r="F29" s="30">
        <f t="shared" si="1"/>
        <v>3.0281817852090966E-2</v>
      </c>
      <c r="G29" s="2">
        <v>69279</v>
      </c>
      <c r="H29" s="60">
        <f t="shared" si="2"/>
        <v>0.25127489028326866</v>
      </c>
      <c r="I29" s="57">
        <v>18795</v>
      </c>
      <c r="J29" s="33">
        <v>742</v>
      </c>
      <c r="K29" s="39">
        <v>3.9</v>
      </c>
      <c r="L29" s="40">
        <v>25380</v>
      </c>
      <c r="M29" s="33">
        <v>1317</v>
      </c>
      <c r="N29" s="41">
        <v>5.2</v>
      </c>
    </row>
    <row r="30" spans="1:14" ht="15.75" x14ac:dyDescent="0.3">
      <c r="A30" s="7" t="s">
        <v>29</v>
      </c>
      <c r="B30" s="8">
        <v>564696</v>
      </c>
      <c r="C30" s="8">
        <v>90774</v>
      </c>
      <c r="D30" s="30">
        <f t="shared" si="0"/>
        <v>0.1607484380976667</v>
      </c>
      <c r="E30" s="2">
        <v>12492</v>
      </c>
      <c r="F30" s="30">
        <f t="shared" si="1"/>
        <v>2.212163712864975E-2</v>
      </c>
      <c r="G30" s="2">
        <v>117594</v>
      </c>
      <c r="H30" s="60">
        <f t="shared" si="2"/>
        <v>0.20824301925283692</v>
      </c>
      <c r="I30" s="57">
        <v>16531</v>
      </c>
      <c r="J30" s="33">
        <v>713</v>
      </c>
      <c r="K30" s="39">
        <v>4.3</v>
      </c>
      <c r="L30" s="40">
        <v>21494</v>
      </c>
      <c r="M30" s="33">
        <v>1097</v>
      </c>
      <c r="N30" s="41">
        <v>5.0999999999999996</v>
      </c>
    </row>
    <row r="31" spans="1:14" ht="15.75" x14ac:dyDescent="0.3">
      <c r="A31" s="7" t="s">
        <v>30</v>
      </c>
      <c r="B31" s="8">
        <v>30197</v>
      </c>
      <c r="C31" s="8">
        <v>6535</v>
      </c>
      <c r="D31" s="30">
        <f t="shared" si="0"/>
        <v>0.21641222638010399</v>
      </c>
      <c r="E31" s="2">
        <v>615</v>
      </c>
      <c r="F31" s="30">
        <f t="shared" si="1"/>
        <v>2.0366261549160512E-2</v>
      </c>
      <c r="G31" s="2">
        <v>5930</v>
      </c>
      <c r="H31" s="60">
        <f t="shared" si="2"/>
        <v>0.19637712355532005</v>
      </c>
      <c r="I31" s="57">
        <v>183</v>
      </c>
      <c r="J31" s="33">
        <v>14</v>
      </c>
      <c r="K31" s="39">
        <v>7.7</v>
      </c>
      <c r="L31" s="40">
        <v>256</v>
      </c>
      <c r="M31" s="33">
        <v>19</v>
      </c>
      <c r="N31" s="41">
        <v>7.4</v>
      </c>
    </row>
    <row r="32" spans="1:14" ht="15.75" x14ac:dyDescent="0.3">
      <c r="A32" s="7" t="s">
        <v>31</v>
      </c>
      <c r="B32" s="8">
        <v>274541</v>
      </c>
      <c r="C32" s="8">
        <v>47541</v>
      </c>
      <c r="D32" s="30">
        <f t="shared" si="0"/>
        <v>0.17316539241861872</v>
      </c>
      <c r="E32" s="2">
        <v>10625</v>
      </c>
      <c r="F32" s="30">
        <f t="shared" si="1"/>
        <v>3.8700959055295928E-2</v>
      </c>
      <c r="G32" s="2">
        <v>77594</v>
      </c>
      <c r="H32" s="60">
        <f t="shared" si="2"/>
        <v>0.28263173806462422</v>
      </c>
      <c r="I32" s="57">
        <v>9518</v>
      </c>
      <c r="J32" s="33">
        <v>341</v>
      </c>
      <c r="K32" s="39">
        <v>3.6</v>
      </c>
      <c r="L32" s="40">
        <v>11765</v>
      </c>
      <c r="M32" s="33">
        <v>574</v>
      </c>
      <c r="N32" s="41">
        <v>4.9000000000000004</v>
      </c>
    </row>
    <row r="33" spans="1:14" ht="15.75" x14ac:dyDescent="0.3">
      <c r="A33" s="7" t="s">
        <v>32</v>
      </c>
      <c r="B33" s="8">
        <v>131504</v>
      </c>
      <c r="C33" s="8">
        <v>27035</v>
      </c>
      <c r="D33" s="30">
        <f t="shared" si="0"/>
        <v>0.20558310013383624</v>
      </c>
      <c r="E33" s="2">
        <v>7661</v>
      </c>
      <c r="F33" s="30">
        <f t="shared" si="1"/>
        <v>5.8256783063633043E-2</v>
      </c>
      <c r="G33" s="2">
        <v>41708</v>
      </c>
      <c r="H33" s="60">
        <f t="shared" si="2"/>
        <v>0.31716145516486188</v>
      </c>
      <c r="I33" s="57">
        <v>1049</v>
      </c>
      <c r="J33" s="33">
        <v>64</v>
      </c>
      <c r="K33" s="39">
        <v>6.1</v>
      </c>
      <c r="L33" s="40">
        <v>1542</v>
      </c>
      <c r="M33" s="33">
        <v>104</v>
      </c>
      <c r="N33" s="41">
        <v>6.7</v>
      </c>
    </row>
    <row r="34" spans="1:14" ht="15.75" x14ac:dyDescent="0.3">
      <c r="A34" s="7" t="s">
        <v>33</v>
      </c>
      <c r="B34" s="8">
        <v>7297</v>
      </c>
      <c r="C34" s="8">
        <v>1639</v>
      </c>
      <c r="D34" s="30">
        <f t="shared" si="0"/>
        <v>0.22461285459777991</v>
      </c>
      <c r="E34" s="2">
        <v>138</v>
      </c>
      <c r="F34" s="30">
        <f t="shared" si="1"/>
        <v>1.8911881595176101E-2</v>
      </c>
      <c r="G34" s="2">
        <v>1118</v>
      </c>
      <c r="H34" s="60">
        <f t="shared" si="2"/>
        <v>0.1532136494449774</v>
      </c>
      <c r="I34" s="57">
        <v>418</v>
      </c>
      <c r="J34" s="33">
        <v>14</v>
      </c>
      <c r="K34" s="39">
        <v>3.3</v>
      </c>
      <c r="L34" s="40">
        <v>468</v>
      </c>
      <c r="M34" s="33">
        <v>24</v>
      </c>
      <c r="N34" s="41">
        <v>5.0999999999999996</v>
      </c>
    </row>
    <row r="35" spans="1:14" ht="15.75" x14ac:dyDescent="0.3">
      <c r="A35" s="7" t="s">
        <v>34</v>
      </c>
      <c r="B35" s="8">
        <v>154234</v>
      </c>
      <c r="C35" s="8">
        <v>29597</v>
      </c>
      <c r="D35" s="30">
        <f t="shared" si="0"/>
        <v>0.19189672834783511</v>
      </c>
      <c r="E35" s="2">
        <v>2681</v>
      </c>
      <c r="F35" s="30">
        <f t="shared" si="1"/>
        <v>1.7382678268086156E-2</v>
      </c>
      <c r="G35" s="2">
        <v>28211</v>
      </c>
      <c r="H35" s="60">
        <f t="shared" si="2"/>
        <v>0.18291038292464695</v>
      </c>
      <c r="I35" s="57">
        <v>6438</v>
      </c>
      <c r="J35" s="33">
        <v>191</v>
      </c>
      <c r="K35" s="39">
        <v>3</v>
      </c>
      <c r="L35" s="40">
        <v>8929</v>
      </c>
      <c r="M35" s="33">
        <v>381</v>
      </c>
      <c r="N35" s="41">
        <v>4.3</v>
      </c>
    </row>
    <row r="36" spans="1:14" ht="15.75" x14ac:dyDescent="0.3">
      <c r="A36" s="7" t="s">
        <v>35</v>
      </c>
      <c r="B36" s="8">
        <v>14590</v>
      </c>
      <c r="C36" s="8">
        <v>3065</v>
      </c>
      <c r="D36" s="30">
        <f t="shared" si="0"/>
        <v>0.21007539410555176</v>
      </c>
      <c r="E36" s="2">
        <v>357</v>
      </c>
      <c r="F36" s="30">
        <f t="shared" si="1"/>
        <v>2.4468814256339958E-2</v>
      </c>
      <c r="G36" s="2">
        <v>3206</v>
      </c>
      <c r="H36" s="60">
        <f t="shared" si="2"/>
        <v>0.21973954763536668</v>
      </c>
      <c r="I36" s="57">
        <v>123</v>
      </c>
      <c r="J36" s="33">
        <v>10</v>
      </c>
      <c r="K36" s="39">
        <v>8.1</v>
      </c>
      <c r="L36" s="40">
        <v>194</v>
      </c>
      <c r="M36" s="33">
        <v>15</v>
      </c>
      <c r="N36" s="41">
        <v>7.7</v>
      </c>
    </row>
    <row r="37" spans="1:14" ht="15.75" x14ac:dyDescent="0.3">
      <c r="A37" s="7" t="s">
        <v>36</v>
      </c>
      <c r="B37" s="8">
        <v>36770</v>
      </c>
      <c r="C37" s="8">
        <v>6737</v>
      </c>
      <c r="D37" s="30">
        <f t="shared" si="0"/>
        <v>0.18322001631765025</v>
      </c>
      <c r="E37" s="2">
        <v>1636</v>
      </c>
      <c r="F37" s="30">
        <f t="shared" si="1"/>
        <v>4.4492793037802555E-2</v>
      </c>
      <c r="G37" s="2">
        <v>9697</v>
      </c>
      <c r="H37" s="60">
        <f t="shared" si="2"/>
        <v>0.26372042425890674</v>
      </c>
      <c r="I37" s="57">
        <v>465</v>
      </c>
      <c r="J37" s="33">
        <v>25</v>
      </c>
      <c r="K37" s="39">
        <v>5.4</v>
      </c>
      <c r="L37" s="40">
        <v>559</v>
      </c>
      <c r="M37" s="33">
        <v>27</v>
      </c>
      <c r="N37" s="41">
        <v>4.8</v>
      </c>
    </row>
    <row r="38" spans="1:14" ht="15.75" x14ac:dyDescent="0.3">
      <c r="A38" s="7" t="s">
        <v>37</v>
      </c>
      <c r="B38" s="8">
        <v>45491</v>
      </c>
      <c r="C38" s="8">
        <v>9095</v>
      </c>
      <c r="D38" s="30">
        <f t="shared" si="0"/>
        <v>0.19992965641555471</v>
      </c>
      <c r="E38" s="2">
        <v>1109</v>
      </c>
      <c r="F38" s="30">
        <f t="shared" si="1"/>
        <v>2.4378448484315578E-2</v>
      </c>
      <c r="G38" s="2">
        <v>9384</v>
      </c>
      <c r="H38" s="60">
        <f t="shared" si="2"/>
        <v>0.20628256138576861</v>
      </c>
      <c r="I38" s="57">
        <v>727</v>
      </c>
      <c r="J38" s="33">
        <v>29</v>
      </c>
      <c r="K38" s="39">
        <v>4</v>
      </c>
      <c r="L38" s="40">
        <v>890</v>
      </c>
      <c r="M38" s="33">
        <v>38</v>
      </c>
      <c r="N38" s="41">
        <v>4.3</v>
      </c>
    </row>
    <row r="39" spans="1:14" ht="15.75" x14ac:dyDescent="0.3">
      <c r="A39" s="7" t="s">
        <v>38</v>
      </c>
      <c r="B39" s="8">
        <v>84953</v>
      </c>
      <c r="C39" s="8">
        <v>16022</v>
      </c>
      <c r="D39" s="30">
        <f t="shared" si="0"/>
        <v>0.18859840146904758</v>
      </c>
      <c r="E39" s="2">
        <v>2481</v>
      </c>
      <c r="F39" s="30">
        <f t="shared" si="1"/>
        <v>2.920438360034372E-2</v>
      </c>
      <c r="G39" s="2">
        <v>17519</v>
      </c>
      <c r="H39" s="60">
        <f t="shared" si="2"/>
        <v>0.20621990983249561</v>
      </c>
      <c r="I39" s="57">
        <v>947</v>
      </c>
      <c r="J39" s="33">
        <v>39</v>
      </c>
      <c r="K39" s="39">
        <v>4.0999999999999996</v>
      </c>
      <c r="L39" s="40">
        <v>1078</v>
      </c>
      <c r="M39" s="33">
        <v>65</v>
      </c>
      <c r="N39" s="41">
        <v>6</v>
      </c>
    </row>
    <row r="40" spans="1:14" ht="15.75" x14ac:dyDescent="0.3">
      <c r="A40" s="7" t="s">
        <v>39</v>
      </c>
      <c r="B40" s="8">
        <v>43804</v>
      </c>
      <c r="C40" s="8">
        <v>8960</v>
      </c>
      <c r="D40" s="30">
        <f t="shared" si="0"/>
        <v>0.20454752990594466</v>
      </c>
      <c r="E40" s="2">
        <v>1278</v>
      </c>
      <c r="F40" s="30">
        <f t="shared" si="1"/>
        <v>2.9175417770066662E-2</v>
      </c>
      <c r="G40" s="2">
        <v>10633</v>
      </c>
      <c r="H40" s="60">
        <f t="shared" si="2"/>
        <v>0.24274038900557027</v>
      </c>
      <c r="I40" s="57">
        <v>275</v>
      </c>
      <c r="J40" s="33">
        <v>23</v>
      </c>
      <c r="K40" s="39">
        <v>8.4</v>
      </c>
      <c r="L40" s="40">
        <v>398</v>
      </c>
      <c r="M40" s="33">
        <v>32</v>
      </c>
      <c r="N40" s="41">
        <v>8</v>
      </c>
    </row>
    <row r="41" spans="1:14" ht="15.75" x14ac:dyDescent="0.3">
      <c r="A41" s="7" t="s">
        <v>40</v>
      </c>
      <c r="B41" s="8">
        <v>24514</v>
      </c>
      <c r="C41" s="8">
        <v>4852</v>
      </c>
      <c r="D41" s="30">
        <f t="shared" si="0"/>
        <v>0.19792771477523047</v>
      </c>
      <c r="E41" s="2">
        <v>466</v>
      </c>
      <c r="F41" s="30">
        <f t="shared" si="1"/>
        <v>1.9009545565799136E-2</v>
      </c>
      <c r="G41" s="2">
        <v>4186</v>
      </c>
      <c r="H41" s="60">
        <f t="shared" si="2"/>
        <v>0.17075956596230726</v>
      </c>
      <c r="I41" s="57">
        <v>623</v>
      </c>
      <c r="J41" s="33">
        <v>10</v>
      </c>
      <c r="K41" s="39">
        <v>1.6</v>
      </c>
      <c r="L41" s="40">
        <v>877</v>
      </c>
      <c r="M41" s="33">
        <v>25</v>
      </c>
      <c r="N41" s="41">
        <v>2.9</v>
      </c>
    </row>
    <row r="42" spans="1:14" ht="15.75" x14ac:dyDescent="0.3">
      <c r="A42" s="7" t="s">
        <v>41</v>
      </c>
      <c r="B42" s="8">
        <v>210761</v>
      </c>
      <c r="C42" s="8">
        <v>41312</v>
      </c>
      <c r="D42" s="30">
        <f t="shared" si="0"/>
        <v>0.19601349395761075</v>
      </c>
      <c r="E42" s="2">
        <v>7134</v>
      </c>
      <c r="F42" s="30">
        <f t="shared" si="1"/>
        <v>3.3848767086889893E-2</v>
      </c>
      <c r="G42" s="2">
        <v>55966</v>
      </c>
      <c r="H42" s="60">
        <f t="shared" si="2"/>
        <v>0.26554248651315948</v>
      </c>
      <c r="I42" s="57">
        <v>10682</v>
      </c>
      <c r="J42" s="33">
        <v>384</v>
      </c>
      <c r="K42" s="39">
        <v>3.6</v>
      </c>
      <c r="L42" s="40">
        <v>15808</v>
      </c>
      <c r="M42" s="33">
        <v>638</v>
      </c>
      <c r="N42" s="41">
        <v>4</v>
      </c>
    </row>
    <row r="43" spans="1:14" ht="15.75" x14ac:dyDescent="0.3">
      <c r="A43" s="7" t="s">
        <v>42</v>
      </c>
      <c r="B43" s="8">
        <v>542903</v>
      </c>
      <c r="C43" s="8">
        <v>94984</v>
      </c>
      <c r="D43" s="30">
        <f t="shared" si="0"/>
        <v>0.17495574715925313</v>
      </c>
      <c r="E43" s="2">
        <v>9537</v>
      </c>
      <c r="F43" s="30">
        <f t="shared" si="1"/>
        <v>1.756667397306701E-2</v>
      </c>
      <c r="G43" s="2">
        <v>92414</v>
      </c>
      <c r="H43" s="60">
        <f t="shared" si="2"/>
        <v>0.17022193651536277</v>
      </c>
      <c r="I43" s="57">
        <v>44930</v>
      </c>
      <c r="J43" s="33">
        <v>1811</v>
      </c>
      <c r="K43" s="39">
        <v>4</v>
      </c>
      <c r="L43" s="40">
        <v>57259</v>
      </c>
      <c r="M43" s="33">
        <v>3223</v>
      </c>
      <c r="N43" s="41">
        <v>5.6</v>
      </c>
    </row>
    <row r="44" spans="1:14" ht="15.75" x14ac:dyDescent="0.3">
      <c r="A44" s="7" t="s">
        <v>43</v>
      </c>
      <c r="B44" s="8">
        <v>87069</v>
      </c>
      <c r="C44" s="8">
        <v>18785</v>
      </c>
      <c r="D44" s="30">
        <f t="shared" si="0"/>
        <v>0.21574842940656261</v>
      </c>
      <c r="E44" s="2">
        <v>3283</v>
      </c>
      <c r="F44" s="30">
        <f t="shared" si="1"/>
        <v>3.7705727641295983E-2</v>
      </c>
      <c r="G44" s="2">
        <v>22486</v>
      </c>
      <c r="H44" s="60">
        <f t="shared" si="2"/>
        <v>0.25825494722576348</v>
      </c>
      <c r="I44" s="57">
        <v>932</v>
      </c>
      <c r="J44" s="33">
        <v>66</v>
      </c>
      <c r="K44" s="39">
        <v>7.1</v>
      </c>
      <c r="L44" s="40">
        <v>1228</v>
      </c>
      <c r="M44" s="33">
        <v>93</v>
      </c>
      <c r="N44" s="41">
        <v>7.6</v>
      </c>
    </row>
    <row r="45" spans="1:14" ht="15.75" x14ac:dyDescent="0.3">
      <c r="A45" s="7" t="s">
        <v>44</v>
      </c>
      <c r="B45" s="8">
        <v>139754</v>
      </c>
      <c r="C45" s="8">
        <v>26708</v>
      </c>
      <c r="D45" s="30">
        <f t="shared" si="0"/>
        <v>0.19110723127781673</v>
      </c>
      <c r="E45" s="2">
        <v>2682</v>
      </c>
      <c r="F45" s="30">
        <f t="shared" si="1"/>
        <v>1.9190863946649112E-2</v>
      </c>
      <c r="G45" s="2">
        <v>27989</v>
      </c>
      <c r="H45" s="60">
        <f t="shared" si="2"/>
        <v>0.20027333743578002</v>
      </c>
      <c r="I45" s="57">
        <v>12410</v>
      </c>
      <c r="J45" s="33">
        <v>551</v>
      </c>
      <c r="K45" s="39">
        <v>4.4000000000000004</v>
      </c>
      <c r="L45" s="40">
        <v>18522</v>
      </c>
      <c r="M45" s="33">
        <v>982</v>
      </c>
      <c r="N45" s="41">
        <v>5.3</v>
      </c>
    </row>
    <row r="46" spans="1:14" ht="15.75" x14ac:dyDescent="0.3">
      <c r="A46" s="7" t="s">
        <v>45</v>
      </c>
      <c r="B46" s="8">
        <v>366494</v>
      </c>
      <c r="C46" s="8">
        <v>60030</v>
      </c>
      <c r="D46" s="30">
        <f t="shared" si="0"/>
        <v>0.16379531452083798</v>
      </c>
      <c r="E46" s="2">
        <v>10950</v>
      </c>
      <c r="F46" s="30">
        <f t="shared" si="1"/>
        <v>2.9877706047029419E-2</v>
      </c>
      <c r="G46" s="2">
        <v>90093</v>
      </c>
      <c r="H46" s="60">
        <f t="shared" si="2"/>
        <v>0.24582394254749054</v>
      </c>
      <c r="I46" s="57">
        <v>65651</v>
      </c>
      <c r="J46" s="33">
        <v>2563</v>
      </c>
      <c r="K46" s="39">
        <v>3.9</v>
      </c>
      <c r="L46" s="40">
        <v>90008</v>
      </c>
      <c r="M46" s="33">
        <v>4536</v>
      </c>
      <c r="N46" s="41">
        <v>5</v>
      </c>
    </row>
    <row r="47" spans="1:14" ht="15.75" x14ac:dyDescent="0.3">
      <c r="A47" s="7" t="s">
        <v>46</v>
      </c>
      <c r="B47" s="8">
        <v>317343</v>
      </c>
      <c r="C47" s="8">
        <v>62299</v>
      </c>
      <c r="D47" s="30">
        <f t="shared" si="0"/>
        <v>0.19631439798577566</v>
      </c>
      <c r="E47" s="2">
        <v>10403</v>
      </c>
      <c r="F47" s="30">
        <f t="shared" si="1"/>
        <v>3.2781564427134049E-2</v>
      </c>
      <c r="G47" s="2">
        <v>88576</v>
      </c>
      <c r="H47" s="60">
        <f t="shared" si="2"/>
        <v>0.27911754788982268</v>
      </c>
      <c r="I47" s="57">
        <v>21491</v>
      </c>
      <c r="J47" s="33">
        <v>667</v>
      </c>
      <c r="K47" s="39">
        <v>3.1</v>
      </c>
      <c r="L47" s="40">
        <v>37384</v>
      </c>
      <c r="M47" s="33">
        <v>1410</v>
      </c>
      <c r="N47" s="41">
        <v>3.8</v>
      </c>
    </row>
    <row r="48" spans="1:14" ht="15.75" x14ac:dyDescent="0.3">
      <c r="A48" s="7" t="s">
        <v>47</v>
      </c>
      <c r="B48" s="8">
        <v>113841</v>
      </c>
      <c r="C48" s="8">
        <v>21377</v>
      </c>
      <c r="D48" s="30">
        <f t="shared" si="0"/>
        <v>0.18777944677225253</v>
      </c>
      <c r="E48" s="2">
        <v>3316</v>
      </c>
      <c r="F48" s="30">
        <f t="shared" si="1"/>
        <v>2.9128345675108264E-2</v>
      </c>
      <c r="G48" s="2">
        <v>26876</v>
      </c>
      <c r="H48" s="60">
        <f t="shared" si="2"/>
        <v>0.23608366054409219</v>
      </c>
      <c r="I48" s="57">
        <v>1559</v>
      </c>
      <c r="J48" s="33">
        <v>59</v>
      </c>
      <c r="K48" s="39">
        <v>3.8</v>
      </c>
      <c r="L48" s="40">
        <v>2293</v>
      </c>
      <c r="M48" s="33">
        <v>104</v>
      </c>
      <c r="N48" s="41">
        <v>4.5</v>
      </c>
    </row>
    <row r="49" spans="1:14" ht="15.75" x14ac:dyDescent="0.3">
      <c r="A49" s="7" t="s">
        <v>48</v>
      </c>
      <c r="B49" s="8">
        <v>41330</v>
      </c>
      <c r="C49" s="8">
        <v>7782</v>
      </c>
      <c r="D49" s="30">
        <f t="shared" si="0"/>
        <v>0.18828937817565933</v>
      </c>
      <c r="E49" s="2">
        <v>1572</v>
      </c>
      <c r="F49" s="30">
        <f t="shared" si="1"/>
        <v>3.8035325429470121E-2</v>
      </c>
      <c r="G49" s="2">
        <v>11060</v>
      </c>
      <c r="H49" s="60">
        <f t="shared" si="2"/>
        <v>0.26760222598596661</v>
      </c>
      <c r="I49" s="57">
        <v>757</v>
      </c>
      <c r="J49" s="33">
        <v>23</v>
      </c>
      <c r="K49" s="39">
        <v>3</v>
      </c>
      <c r="L49" s="40">
        <v>899</v>
      </c>
      <c r="M49" s="33">
        <v>27</v>
      </c>
      <c r="N49" s="41">
        <v>3</v>
      </c>
    </row>
    <row r="50" spans="1:14" ht="15.75" x14ac:dyDescent="0.3">
      <c r="A50" s="7" t="s">
        <v>49</v>
      </c>
      <c r="B50" s="8">
        <v>111750</v>
      </c>
      <c r="C50" s="8">
        <v>23515</v>
      </c>
      <c r="D50" s="30">
        <f t="shared" si="0"/>
        <v>0.21042505592841163</v>
      </c>
      <c r="E50" s="2">
        <v>3857</v>
      </c>
      <c r="F50" s="30">
        <f t="shared" si="1"/>
        <v>3.451454138702461E-2</v>
      </c>
      <c r="G50" s="2">
        <v>28088</v>
      </c>
      <c r="H50" s="60">
        <f t="shared" si="2"/>
        <v>0.25134675615212526</v>
      </c>
      <c r="I50" s="57">
        <v>1248</v>
      </c>
      <c r="J50" s="33">
        <v>80</v>
      </c>
      <c r="K50" s="39">
        <v>6.4</v>
      </c>
      <c r="L50" s="40">
        <v>1684</v>
      </c>
      <c r="M50" s="33">
        <v>115</v>
      </c>
      <c r="N50" s="41">
        <v>6.8</v>
      </c>
    </row>
    <row r="51" spans="1:14" ht="15.75" x14ac:dyDescent="0.3">
      <c r="A51" s="7" t="s">
        <v>50</v>
      </c>
      <c r="B51" s="8">
        <v>46388</v>
      </c>
      <c r="C51" s="8">
        <v>9835</v>
      </c>
      <c r="D51" s="30">
        <f t="shared" si="0"/>
        <v>0.21201603863068036</v>
      </c>
      <c r="E51" s="2">
        <v>1455</v>
      </c>
      <c r="F51" s="30">
        <f t="shared" si="1"/>
        <v>3.1365870483745797E-2</v>
      </c>
      <c r="G51" s="2">
        <v>10779</v>
      </c>
      <c r="H51" s="60">
        <f t="shared" si="2"/>
        <v>0.23236612917133742</v>
      </c>
      <c r="I51" s="57">
        <v>534</v>
      </c>
      <c r="J51" s="33">
        <v>24</v>
      </c>
      <c r="K51" s="39">
        <v>4.5</v>
      </c>
      <c r="L51" s="40">
        <v>778</v>
      </c>
      <c r="M51" s="33">
        <v>40</v>
      </c>
      <c r="N51" s="41">
        <v>5.0999999999999996</v>
      </c>
    </row>
    <row r="52" spans="1:14" ht="15.75" x14ac:dyDescent="0.3">
      <c r="A52" s="7" t="s">
        <v>51</v>
      </c>
      <c r="B52" s="8">
        <v>168046</v>
      </c>
      <c r="C52" s="8">
        <v>28089</v>
      </c>
      <c r="D52" s="30">
        <f t="shared" si="0"/>
        <v>0.16715066112850052</v>
      </c>
      <c r="E52" s="2">
        <v>3193</v>
      </c>
      <c r="F52" s="30">
        <f t="shared" si="1"/>
        <v>1.9000749794699071E-2</v>
      </c>
      <c r="G52" s="2">
        <v>38327</v>
      </c>
      <c r="H52" s="60">
        <f t="shared" si="2"/>
        <v>0.22807445580376801</v>
      </c>
      <c r="I52" s="57">
        <v>22288</v>
      </c>
      <c r="J52" s="33">
        <v>1116</v>
      </c>
      <c r="K52" s="39">
        <v>5</v>
      </c>
      <c r="L52" s="40">
        <v>26639</v>
      </c>
      <c r="M52" s="33">
        <v>1884</v>
      </c>
      <c r="N52" s="41">
        <v>7.1</v>
      </c>
    </row>
    <row r="53" spans="1:14" ht="15.75" x14ac:dyDescent="0.3">
      <c r="A53" s="7" t="s">
        <v>52</v>
      </c>
      <c r="B53" s="8">
        <v>826075</v>
      </c>
      <c r="C53" s="8">
        <v>143176</v>
      </c>
      <c r="D53" s="30">
        <f t="shared" si="0"/>
        <v>0.17332082438035287</v>
      </c>
      <c r="E53" s="2">
        <v>8996</v>
      </c>
      <c r="F53" s="30">
        <f t="shared" si="1"/>
        <v>1.0890052356020943E-2</v>
      </c>
      <c r="G53" s="2">
        <v>108929</v>
      </c>
      <c r="H53" s="60">
        <f t="shared" si="2"/>
        <v>0.13186332960082317</v>
      </c>
      <c r="I53" s="57">
        <v>34233</v>
      </c>
      <c r="J53" s="33">
        <v>1211</v>
      </c>
      <c r="K53" s="39">
        <v>3.5</v>
      </c>
      <c r="L53" s="40">
        <v>42788</v>
      </c>
      <c r="M53" s="33">
        <v>1972</v>
      </c>
      <c r="N53" s="41">
        <v>4.5999999999999996</v>
      </c>
    </row>
    <row r="54" spans="1:14" ht="15.75" x14ac:dyDescent="0.3">
      <c r="A54" s="7" t="s">
        <v>53</v>
      </c>
      <c r="B54" s="8">
        <v>18272</v>
      </c>
      <c r="C54" s="8">
        <v>3773</v>
      </c>
      <c r="D54" s="30">
        <f t="shared" si="0"/>
        <v>0.20649080560420316</v>
      </c>
      <c r="E54" s="2">
        <v>367</v>
      </c>
      <c r="F54" s="30">
        <f t="shared" si="1"/>
        <v>2.00853765323993E-2</v>
      </c>
      <c r="G54" s="2">
        <v>3035</v>
      </c>
      <c r="H54" s="60">
        <f t="shared" si="2"/>
        <v>0.16610113835376533</v>
      </c>
      <c r="I54" s="57">
        <v>324</v>
      </c>
      <c r="J54" s="33">
        <v>16</v>
      </c>
      <c r="K54" s="39">
        <v>4.9000000000000004</v>
      </c>
      <c r="L54" s="40">
        <v>509</v>
      </c>
      <c r="M54" s="33">
        <v>33</v>
      </c>
      <c r="N54" s="41">
        <v>6.5</v>
      </c>
    </row>
    <row r="55" spans="1:14" ht="15.75" x14ac:dyDescent="0.3">
      <c r="A55" s="7" t="s">
        <v>54</v>
      </c>
      <c r="B55" s="8">
        <v>303405</v>
      </c>
      <c r="C55" s="8">
        <v>56361</v>
      </c>
      <c r="D55" s="30">
        <f t="shared" si="0"/>
        <v>0.18576160577445988</v>
      </c>
      <c r="E55" s="2">
        <v>5827</v>
      </c>
      <c r="F55" s="30">
        <f t="shared" si="1"/>
        <v>1.9205352581532935E-2</v>
      </c>
      <c r="G55" s="2">
        <v>55408</v>
      </c>
      <c r="H55" s="60">
        <f t="shared" si="2"/>
        <v>0.18262058964090902</v>
      </c>
      <c r="I55" s="57">
        <v>31160</v>
      </c>
      <c r="J55" s="33">
        <v>1577</v>
      </c>
      <c r="K55" s="39">
        <v>5.0999999999999996</v>
      </c>
      <c r="L55" s="40">
        <v>40199</v>
      </c>
      <c r="M55" s="33">
        <v>2509</v>
      </c>
      <c r="N55" s="41">
        <v>6.2</v>
      </c>
    </row>
    <row r="56" spans="1:14" ht="15.75" x14ac:dyDescent="0.3">
      <c r="A56" s="7" t="s">
        <v>55</v>
      </c>
      <c r="B56" s="8">
        <v>92029</v>
      </c>
      <c r="C56" s="8">
        <v>19213</v>
      </c>
      <c r="D56" s="30">
        <f t="shared" si="0"/>
        <v>0.20877114822501602</v>
      </c>
      <c r="E56" s="2">
        <v>2896</v>
      </c>
      <c r="F56" s="30">
        <f t="shared" si="1"/>
        <v>3.1468341501048581E-2</v>
      </c>
      <c r="G56" s="2">
        <v>22878</v>
      </c>
      <c r="H56" s="60">
        <f t="shared" si="2"/>
        <v>0.24859555140227538</v>
      </c>
      <c r="I56" s="57">
        <v>2253</v>
      </c>
      <c r="J56" s="33">
        <v>79</v>
      </c>
      <c r="K56" s="39">
        <v>3.5</v>
      </c>
      <c r="L56" s="40">
        <v>3184</v>
      </c>
      <c r="M56" s="33">
        <v>160</v>
      </c>
      <c r="N56" s="41">
        <v>5</v>
      </c>
    </row>
    <row r="57" spans="1:14" ht="15.75" x14ac:dyDescent="0.3">
      <c r="A57" s="7" t="s">
        <v>56</v>
      </c>
      <c r="B57" s="8">
        <v>46127</v>
      </c>
      <c r="C57" s="8">
        <v>8310</v>
      </c>
      <c r="D57" s="30">
        <f t="shared" si="0"/>
        <v>0.18015479003620438</v>
      </c>
      <c r="E57" s="2">
        <v>715</v>
      </c>
      <c r="F57" s="30">
        <f t="shared" si="1"/>
        <v>1.5500682897218549E-2</v>
      </c>
      <c r="G57" s="2">
        <v>7758</v>
      </c>
      <c r="H57" s="60">
        <f t="shared" si="2"/>
        <v>0.1681878292540161</v>
      </c>
      <c r="I57" s="57">
        <v>588</v>
      </c>
      <c r="J57" s="33">
        <v>25</v>
      </c>
      <c r="K57" s="39">
        <v>4.3</v>
      </c>
      <c r="L57" s="40">
        <v>918</v>
      </c>
      <c r="M57" s="33">
        <v>42</v>
      </c>
      <c r="N57" s="41">
        <v>4.5999999999999996</v>
      </c>
    </row>
    <row r="58" spans="1:14" ht="15.75" x14ac:dyDescent="0.3">
      <c r="A58" s="7" t="s">
        <v>57</v>
      </c>
      <c r="B58" s="8">
        <v>1580863</v>
      </c>
      <c r="C58" s="8">
        <v>211624</v>
      </c>
      <c r="D58" s="30">
        <f t="shared" si="0"/>
        <v>0.13386612249132276</v>
      </c>
      <c r="E58" s="2">
        <v>107499</v>
      </c>
      <c r="F58" s="30">
        <f t="shared" si="1"/>
        <v>6.8000199890819124E-2</v>
      </c>
      <c r="G58" s="2">
        <v>662833</v>
      </c>
      <c r="H58" s="60">
        <f t="shared" si="2"/>
        <v>0.41928554213742747</v>
      </c>
      <c r="I58" s="57">
        <v>187611</v>
      </c>
      <c r="J58" s="33">
        <v>8935</v>
      </c>
      <c r="K58" s="39">
        <v>4.8</v>
      </c>
      <c r="L58" s="40">
        <v>234183</v>
      </c>
      <c r="M58" s="33">
        <v>14143</v>
      </c>
      <c r="N58" s="41">
        <v>6</v>
      </c>
    </row>
    <row r="59" spans="1:14" ht="15.75" x14ac:dyDescent="0.3">
      <c r="A59" s="7" t="s">
        <v>58</v>
      </c>
      <c r="B59" s="8">
        <v>55691</v>
      </c>
      <c r="C59" s="8">
        <v>12231</v>
      </c>
      <c r="D59" s="30">
        <f t="shared" si="0"/>
        <v>0.2196225601982367</v>
      </c>
      <c r="E59" s="2">
        <v>807</v>
      </c>
      <c r="F59" s="30">
        <f t="shared" si="1"/>
        <v>1.4490671742292292E-2</v>
      </c>
      <c r="G59" s="2">
        <v>10803</v>
      </c>
      <c r="H59" s="60">
        <f t="shared" si="2"/>
        <v>0.19398107414124366</v>
      </c>
      <c r="I59" s="57">
        <v>5170</v>
      </c>
      <c r="J59" s="33">
        <v>316</v>
      </c>
      <c r="K59" s="39">
        <v>6.1</v>
      </c>
      <c r="L59" s="40">
        <v>6113</v>
      </c>
      <c r="M59" s="33">
        <v>619</v>
      </c>
      <c r="N59" s="41">
        <v>10.1</v>
      </c>
    </row>
    <row r="60" spans="1:14" ht="15.75" x14ac:dyDescent="0.3">
      <c r="A60" s="7" t="s">
        <v>59</v>
      </c>
      <c r="B60" s="8">
        <v>16802</v>
      </c>
      <c r="C60" s="8">
        <v>3937</v>
      </c>
      <c r="D60" s="30">
        <f t="shared" si="0"/>
        <v>0.23431734317343172</v>
      </c>
      <c r="E60" s="2">
        <v>484</v>
      </c>
      <c r="F60" s="30">
        <f t="shared" si="1"/>
        <v>2.8806094512558028E-2</v>
      </c>
      <c r="G60" s="2">
        <v>4075</v>
      </c>
      <c r="H60" s="60">
        <f t="shared" si="2"/>
        <v>0.24253065111296274</v>
      </c>
      <c r="I60" s="57">
        <v>181</v>
      </c>
      <c r="J60" s="33">
        <v>15</v>
      </c>
      <c r="K60" s="39">
        <v>8.3000000000000007</v>
      </c>
      <c r="L60" s="40">
        <v>231</v>
      </c>
      <c r="M60" s="33">
        <v>23</v>
      </c>
      <c r="N60" s="41">
        <v>10</v>
      </c>
    </row>
    <row r="61" spans="1:14" ht="15.75" x14ac:dyDescent="0.3">
      <c r="A61" s="7" t="s">
        <v>60</v>
      </c>
      <c r="B61" s="8">
        <v>142569</v>
      </c>
      <c r="C61" s="8">
        <v>28690</v>
      </c>
      <c r="D61" s="30">
        <f t="shared" si="0"/>
        <v>0.20123589279576906</v>
      </c>
      <c r="E61" s="2">
        <v>3805</v>
      </c>
      <c r="F61" s="30">
        <f t="shared" si="1"/>
        <v>2.6688831372879099E-2</v>
      </c>
      <c r="G61" s="2">
        <v>33913</v>
      </c>
      <c r="H61" s="60">
        <f t="shared" si="2"/>
        <v>0.23787078537409956</v>
      </c>
      <c r="I61" s="57">
        <v>4080</v>
      </c>
      <c r="J61" s="33">
        <v>159</v>
      </c>
      <c r="K61" s="39">
        <v>3.9</v>
      </c>
      <c r="L61" s="40">
        <v>6252</v>
      </c>
      <c r="M61" s="33">
        <v>214</v>
      </c>
      <c r="N61" s="41">
        <v>3.4</v>
      </c>
    </row>
    <row r="62" spans="1:14" ht="15.75" x14ac:dyDescent="0.3">
      <c r="A62" s="7" t="s">
        <v>61</v>
      </c>
      <c r="B62" s="8">
        <v>40801</v>
      </c>
      <c r="C62" s="8">
        <v>7445</v>
      </c>
      <c r="D62" s="30">
        <f t="shared" si="0"/>
        <v>0.18247101786720912</v>
      </c>
      <c r="E62" s="2">
        <v>575</v>
      </c>
      <c r="F62" s="30">
        <f t="shared" si="1"/>
        <v>1.4092791843337173E-2</v>
      </c>
      <c r="G62" s="2">
        <v>6513</v>
      </c>
      <c r="H62" s="60">
        <f t="shared" si="2"/>
        <v>0.1596284404794</v>
      </c>
      <c r="I62" s="57">
        <v>657</v>
      </c>
      <c r="J62" s="33">
        <v>22</v>
      </c>
      <c r="K62" s="39">
        <v>3.3</v>
      </c>
      <c r="L62" s="40">
        <v>959</v>
      </c>
      <c r="M62" s="33">
        <v>75</v>
      </c>
      <c r="N62" s="41">
        <v>7.8</v>
      </c>
    </row>
    <row r="63" spans="1:14" ht="15.75" x14ac:dyDescent="0.3">
      <c r="A63" s="7" t="s">
        <v>62</v>
      </c>
      <c r="B63" s="8">
        <v>74501</v>
      </c>
      <c r="C63" s="8">
        <v>16298</v>
      </c>
      <c r="D63" s="30">
        <f t="shared" si="0"/>
        <v>0.21876216426625145</v>
      </c>
      <c r="E63" s="2">
        <v>2147</v>
      </c>
      <c r="F63" s="30">
        <f t="shared" si="1"/>
        <v>2.8818405122078897E-2</v>
      </c>
      <c r="G63" s="2">
        <v>15772</v>
      </c>
      <c r="H63" s="60">
        <f t="shared" si="2"/>
        <v>0.21170185635092145</v>
      </c>
      <c r="I63" s="57">
        <v>840</v>
      </c>
      <c r="J63" s="33">
        <v>46</v>
      </c>
      <c r="K63" s="39">
        <v>5.5</v>
      </c>
      <c r="L63" s="40">
        <v>1143</v>
      </c>
      <c r="M63" s="33">
        <v>75</v>
      </c>
      <c r="N63" s="41">
        <v>6.6</v>
      </c>
    </row>
    <row r="64" spans="1:14" ht="15.75" x14ac:dyDescent="0.3">
      <c r="A64" s="7" t="s">
        <v>63</v>
      </c>
      <c r="B64" s="8">
        <v>6089</v>
      </c>
      <c r="C64" s="8">
        <v>1649</v>
      </c>
      <c r="D64" s="30">
        <f t="shared" si="0"/>
        <v>0.27081622598127769</v>
      </c>
      <c r="E64" s="2">
        <v>128</v>
      </c>
      <c r="F64" s="30">
        <f t="shared" si="1"/>
        <v>2.1021514205945148E-2</v>
      </c>
      <c r="G64" s="2">
        <v>1110</v>
      </c>
      <c r="H64" s="60">
        <f t="shared" si="2"/>
        <v>0.18229594350468056</v>
      </c>
      <c r="I64" s="57">
        <v>92</v>
      </c>
      <c r="J64" s="33">
        <v>8</v>
      </c>
      <c r="K64" s="39">
        <v>8.6999999999999993</v>
      </c>
      <c r="L64" s="40">
        <v>115</v>
      </c>
      <c r="M64" s="33">
        <v>6</v>
      </c>
      <c r="N64" s="41">
        <v>5.2</v>
      </c>
    </row>
    <row r="65" spans="1:14" ht="15.75" x14ac:dyDescent="0.3">
      <c r="A65" s="7" t="s">
        <v>64</v>
      </c>
      <c r="B65" s="8">
        <v>40985</v>
      </c>
      <c r="C65" s="8">
        <v>9395</v>
      </c>
      <c r="D65" s="30">
        <f t="shared" si="0"/>
        <v>0.22923020617299011</v>
      </c>
      <c r="E65" s="2">
        <v>840</v>
      </c>
      <c r="F65" s="30">
        <f t="shared" si="1"/>
        <v>2.0495303159692571E-2</v>
      </c>
      <c r="G65" s="2">
        <v>8235</v>
      </c>
      <c r="H65" s="60">
        <f t="shared" si="2"/>
        <v>0.20092716847627182</v>
      </c>
      <c r="I65" s="57">
        <v>564</v>
      </c>
      <c r="J65" s="33">
        <v>41</v>
      </c>
      <c r="K65" s="39">
        <v>7.3</v>
      </c>
      <c r="L65" s="40">
        <v>683</v>
      </c>
      <c r="M65" s="33">
        <v>53</v>
      </c>
      <c r="N65" s="41">
        <v>7.8</v>
      </c>
    </row>
    <row r="66" spans="1:14" ht="15.75" x14ac:dyDescent="0.3">
      <c r="A66" s="7" t="s">
        <v>65</v>
      </c>
      <c r="B66" s="8">
        <v>40793</v>
      </c>
      <c r="C66" s="8">
        <v>8737</v>
      </c>
      <c r="D66" s="30">
        <f t="shared" si="0"/>
        <v>0.21417890324320349</v>
      </c>
      <c r="E66" s="2">
        <v>1063</v>
      </c>
      <c r="F66" s="30">
        <f t="shared" si="1"/>
        <v>2.6058392371240163E-2</v>
      </c>
      <c r="G66" s="2">
        <v>9442</v>
      </c>
      <c r="H66" s="60">
        <f t="shared" si="2"/>
        <v>0.23146128012158948</v>
      </c>
      <c r="I66" s="57">
        <v>437</v>
      </c>
      <c r="J66" s="33">
        <v>14</v>
      </c>
      <c r="K66" s="39">
        <v>3.2</v>
      </c>
      <c r="L66" s="40">
        <v>522</v>
      </c>
      <c r="M66" s="33">
        <v>41</v>
      </c>
      <c r="N66" s="41">
        <v>7.9</v>
      </c>
    </row>
    <row r="67" spans="1:14" ht="15.75" x14ac:dyDescent="0.3">
      <c r="A67" s="7" t="s">
        <v>66</v>
      </c>
      <c r="B67" s="8">
        <v>44595</v>
      </c>
      <c r="C67" s="8">
        <v>7874</v>
      </c>
      <c r="D67" s="30">
        <f t="shared" si="0"/>
        <v>0.17656687969503307</v>
      </c>
      <c r="E67" s="2">
        <v>502</v>
      </c>
      <c r="F67" s="30">
        <f t="shared" si="1"/>
        <v>1.1256867361811862E-2</v>
      </c>
      <c r="G67" s="2">
        <v>5560</v>
      </c>
      <c r="H67" s="60">
        <f t="shared" si="2"/>
        <v>0.12467765444556565</v>
      </c>
      <c r="I67" s="57">
        <v>2346</v>
      </c>
      <c r="J67" s="33">
        <v>55</v>
      </c>
      <c r="K67" s="39">
        <v>2.2999999999999998</v>
      </c>
      <c r="L67" s="40">
        <v>2491</v>
      </c>
      <c r="M67" s="33">
        <v>80</v>
      </c>
      <c r="N67" s="41">
        <v>3.2</v>
      </c>
    </row>
    <row r="68" spans="1:14" ht="15.75" x14ac:dyDescent="0.3">
      <c r="A68" s="7" t="s">
        <v>67</v>
      </c>
      <c r="B68" s="8">
        <v>51762</v>
      </c>
      <c r="C68" s="8">
        <v>11216</v>
      </c>
      <c r="D68" s="30">
        <f t="shared" si="0"/>
        <v>0.21668405393918319</v>
      </c>
      <c r="E68" s="2">
        <v>2033</v>
      </c>
      <c r="F68" s="30">
        <f t="shared" si="1"/>
        <v>3.9275916695645452E-2</v>
      </c>
      <c r="G68" s="2">
        <v>13277</v>
      </c>
      <c r="H68" s="60">
        <f t="shared" si="2"/>
        <v>0.2565009080020092</v>
      </c>
      <c r="I68" s="57">
        <v>478</v>
      </c>
      <c r="J68" s="33">
        <v>26</v>
      </c>
      <c r="K68" s="39">
        <v>5.4</v>
      </c>
      <c r="L68" s="40">
        <v>587</v>
      </c>
      <c r="M68" s="33">
        <v>48</v>
      </c>
      <c r="N68" s="41">
        <v>8.1999999999999993</v>
      </c>
    </row>
    <row r="69" spans="1:14" ht="15.75" x14ac:dyDescent="0.3">
      <c r="A69" s="7" t="s">
        <v>68</v>
      </c>
      <c r="B69" s="8">
        <v>39659</v>
      </c>
      <c r="C69" s="8">
        <v>8848</v>
      </c>
      <c r="D69" s="30">
        <f t="shared" si="0"/>
        <v>0.22310194407322423</v>
      </c>
      <c r="E69" s="2">
        <v>919</v>
      </c>
      <c r="F69" s="30">
        <f t="shared" si="1"/>
        <v>2.3172545954260066E-2</v>
      </c>
      <c r="G69" s="2">
        <v>8842</v>
      </c>
      <c r="H69" s="60">
        <f t="shared" si="2"/>
        <v>0.22295065432814745</v>
      </c>
      <c r="I69" s="57">
        <v>305</v>
      </c>
      <c r="J69" s="33">
        <v>23</v>
      </c>
      <c r="K69" s="39">
        <v>7.5</v>
      </c>
      <c r="L69" s="40">
        <v>435</v>
      </c>
      <c r="M69" s="33">
        <v>50</v>
      </c>
      <c r="N69" s="41">
        <v>11.5</v>
      </c>
    </row>
    <row r="70" spans="1:14" ht="15.75" x14ac:dyDescent="0.3">
      <c r="A70" s="7" t="s">
        <v>69</v>
      </c>
      <c r="B70" s="8">
        <v>207298</v>
      </c>
      <c r="C70" s="8">
        <v>41638</v>
      </c>
      <c r="D70" s="30">
        <f t="shared" si="0"/>
        <v>0.20086059682196644</v>
      </c>
      <c r="E70" s="2">
        <v>4941</v>
      </c>
      <c r="F70" s="30">
        <f t="shared" si="1"/>
        <v>2.3835251666682745E-2</v>
      </c>
      <c r="G70" s="2">
        <v>39329</v>
      </c>
      <c r="H70" s="60">
        <f t="shared" si="2"/>
        <v>0.18972204266321913</v>
      </c>
      <c r="I70" s="57">
        <v>2366</v>
      </c>
      <c r="J70" s="33">
        <v>176</v>
      </c>
      <c r="K70" s="39">
        <v>7.4</v>
      </c>
      <c r="L70" s="40">
        <v>3505</v>
      </c>
      <c r="M70" s="33">
        <v>281</v>
      </c>
      <c r="N70" s="41">
        <v>8</v>
      </c>
    </row>
    <row r="71" spans="1:14" ht="15.75" x14ac:dyDescent="0.3">
      <c r="A71" s="7" t="s">
        <v>70</v>
      </c>
      <c r="B71" s="8">
        <v>51205</v>
      </c>
      <c r="C71" s="8">
        <v>12167</v>
      </c>
      <c r="D71" s="30">
        <f t="shared" si="0"/>
        <v>0.23761351430524363</v>
      </c>
      <c r="E71" s="2">
        <v>974</v>
      </c>
      <c r="F71" s="30">
        <f t="shared" si="1"/>
        <v>1.9021579923835564E-2</v>
      </c>
      <c r="G71" s="2">
        <v>10674</v>
      </c>
      <c r="H71" s="60">
        <f t="shared" si="2"/>
        <v>0.20845620544868665</v>
      </c>
      <c r="I71" s="57">
        <v>1816</v>
      </c>
      <c r="J71" s="33">
        <v>119</v>
      </c>
      <c r="K71" s="39">
        <v>6.6</v>
      </c>
      <c r="L71" s="40">
        <v>2254</v>
      </c>
      <c r="M71" s="33">
        <v>200</v>
      </c>
      <c r="N71" s="41">
        <v>8.9</v>
      </c>
    </row>
    <row r="72" spans="1:14" ht="15.75" x14ac:dyDescent="0.3">
      <c r="A72" s="7" t="s">
        <v>71</v>
      </c>
      <c r="B72" s="8">
        <v>352627</v>
      </c>
      <c r="C72" s="8">
        <v>78037</v>
      </c>
      <c r="D72" s="30">
        <f t="shared" si="0"/>
        <v>0.22130182884464319</v>
      </c>
      <c r="E72" s="2">
        <v>8212</v>
      </c>
      <c r="F72" s="30">
        <f t="shared" si="1"/>
        <v>2.32880635912735E-2</v>
      </c>
      <c r="G72" s="2">
        <v>67078</v>
      </c>
      <c r="H72" s="60">
        <f t="shared" si="2"/>
        <v>0.19022366409832486</v>
      </c>
      <c r="I72" s="57">
        <v>3179</v>
      </c>
      <c r="J72" s="33">
        <v>218</v>
      </c>
      <c r="K72" s="39">
        <v>6.9</v>
      </c>
      <c r="L72" s="40">
        <v>4160</v>
      </c>
      <c r="M72" s="33">
        <v>328</v>
      </c>
      <c r="N72" s="41">
        <v>7.9</v>
      </c>
    </row>
    <row r="73" spans="1:14" ht="15.75" x14ac:dyDescent="0.3">
      <c r="A73" s="9" t="s">
        <v>72</v>
      </c>
      <c r="B73" s="10">
        <v>27322</v>
      </c>
      <c r="C73" s="10">
        <v>5627</v>
      </c>
      <c r="D73" s="30">
        <f>C73/B73</f>
        <v>0.20595124807847157</v>
      </c>
      <c r="E73" s="2">
        <v>561</v>
      </c>
      <c r="F73" s="30">
        <f t="shared" ref="F73:F76" si="3">E73/B73</f>
        <v>2.0532903886977528E-2</v>
      </c>
      <c r="G73" s="2">
        <v>5773</v>
      </c>
      <c r="H73" s="60">
        <f t="shared" ref="H73:H76" si="4">G73/B73</f>
        <v>0.21129492716492204</v>
      </c>
      <c r="I73" s="57">
        <v>437</v>
      </c>
      <c r="J73" s="33">
        <v>22</v>
      </c>
      <c r="K73" s="39">
        <v>5</v>
      </c>
      <c r="L73" s="40">
        <v>522</v>
      </c>
      <c r="M73" s="33">
        <v>33</v>
      </c>
      <c r="N73" s="41">
        <v>6.3</v>
      </c>
    </row>
    <row r="74" spans="1:14" ht="15.75" x14ac:dyDescent="0.3">
      <c r="A74" s="11" t="s">
        <v>73</v>
      </c>
      <c r="B74" s="12">
        <v>446078</v>
      </c>
      <c r="C74" s="12">
        <v>76155</v>
      </c>
      <c r="D74" s="31">
        <f>C74/B74</f>
        <v>0.17072126399418935</v>
      </c>
      <c r="E74" s="3">
        <v>8591</v>
      </c>
      <c r="F74" s="30">
        <f t="shared" si="3"/>
        <v>1.9258963678997845E-2</v>
      </c>
      <c r="G74" s="3">
        <v>86107</v>
      </c>
      <c r="H74" s="60">
        <f t="shared" si="4"/>
        <v>0.19303126359067249</v>
      </c>
      <c r="I74" s="57">
        <v>24399</v>
      </c>
      <c r="J74" s="33">
        <v>753</v>
      </c>
      <c r="K74" s="39">
        <v>3.1</v>
      </c>
      <c r="L74" s="40">
        <v>33584</v>
      </c>
      <c r="M74" s="33">
        <v>1414</v>
      </c>
      <c r="N74" s="41">
        <v>4.2</v>
      </c>
    </row>
    <row r="75" spans="1:14" ht="15" thickBot="1" x14ac:dyDescent="0.35">
      <c r="A75" s="13" t="s">
        <v>74</v>
      </c>
      <c r="B75" s="14"/>
      <c r="C75" s="14"/>
      <c r="D75" s="32"/>
      <c r="E75" s="4"/>
      <c r="F75" s="15"/>
      <c r="G75" s="4"/>
      <c r="H75" s="61"/>
      <c r="I75" s="58"/>
      <c r="J75" s="43"/>
      <c r="K75" s="44"/>
      <c r="L75" s="45"/>
      <c r="M75" s="43"/>
      <c r="N75" s="46"/>
    </row>
    <row r="76" spans="1:14" ht="15.75" thickTop="1" thickBot="1" x14ac:dyDescent="0.35">
      <c r="A76" s="16" t="s">
        <v>75</v>
      </c>
      <c r="B76" s="17">
        <f>SUM(B8:B75)</f>
        <v>12805537</v>
      </c>
      <c r="C76" s="17">
        <f>SUM(C8:C75)</f>
        <v>2279687</v>
      </c>
      <c r="D76" s="19">
        <f>C76/B76</f>
        <v>0.17802353778681831</v>
      </c>
      <c r="E76" s="18">
        <f>SUM(E8:E75)</f>
        <v>364790</v>
      </c>
      <c r="F76" s="19">
        <f t="shared" si="3"/>
        <v>2.8486895941966354E-2</v>
      </c>
      <c r="G76" s="17">
        <f>SUM(G8:G75)</f>
        <v>2863920</v>
      </c>
      <c r="H76" s="62">
        <f t="shared" si="4"/>
        <v>0.22364700519782965</v>
      </c>
      <c r="I76" s="47">
        <v>719701</v>
      </c>
      <c r="J76" s="18">
        <v>30178</v>
      </c>
      <c r="K76" s="48">
        <v>4.2000000000000003E-2</v>
      </c>
      <c r="L76" s="47">
        <v>940635</v>
      </c>
      <c r="M76" s="18">
        <v>50939</v>
      </c>
      <c r="N76" s="42">
        <v>5.3999999999999999E-2</v>
      </c>
    </row>
    <row r="77" spans="1:14" ht="15" thickTop="1" x14ac:dyDescent="0.3"/>
  </sheetData>
  <mergeCells count="4">
    <mergeCell ref="A1:H1"/>
    <mergeCell ref="I6:K6"/>
    <mergeCell ref="L6:N6"/>
    <mergeCell ref="I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DAE8AF-A86B-47AC-9233-EC6E6146A341}"/>
</file>

<file path=customXml/itemProps2.xml><?xml version="1.0" encoding="utf-8"?>
<ds:datastoreItem xmlns:ds="http://schemas.openxmlformats.org/officeDocument/2006/customXml" ds:itemID="{DA6DFBAB-3C49-4635-BB63-107E3A505441}"/>
</file>

<file path=customXml/itemProps3.xml><?xml version="1.0" encoding="utf-8"?>
<ds:datastoreItem xmlns:ds="http://schemas.openxmlformats.org/officeDocument/2006/customXml" ds:itemID="{CF73B2A9-1EA2-427B-ABFD-F5D68362A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Demographics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c_289626</dc:title>
  <dc:creator>xplocal</dc:creator>
  <cp:lastModifiedBy>Magloire, Gabriel</cp:lastModifiedBy>
  <cp:lastPrinted>2013-11-06T15:34:48Z</cp:lastPrinted>
  <dcterms:created xsi:type="dcterms:W3CDTF">2013-06-11T17:36:54Z</dcterms:created>
  <dcterms:modified xsi:type="dcterms:W3CDTF">2019-05-02T19:23:50Z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