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ffice of Chief of Staff\DPDI\PRU\PRU - Data\WebPub\Final Table\Published_Web_Data\2018-02\"/>
    </mc:Choice>
  </mc:AlternateContent>
  <bookViews>
    <workbookView xWindow="360" yWindow="720" windowWidth="17400" windowHeight="7320" activeTab="1"/>
  </bookViews>
  <sheets>
    <sheet name="NF" sheetId="1" r:id="rId1"/>
    <sheet name="HCBS" sheetId="2" r:id="rId2"/>
    <sheet name="LIFE" sheetId="5" r:id="rId3"/>
    <sheet name="Demographics" sheetId="3" r:id="rId4"/>
  </sheets>
  <definedNames>
    <definedName name="_AMO_UniqueIdentifier" hidden="1">"'b5d86bd1-d2dd-4d44-9c32-fa85235adc48'"</definedName>
  </definedNames>
  <calcPr calcId="162913"/>
</workbook>
</file>

<file path=xl/calcChain.xml><?xml version="1.0" encoding="utf-8"?>
<calcChain xmlns="http://schemas.openxmlformats.org/spreadsheetml/2006/main">
  <c r="D77" i="5" l="1"/>
  <c r="C77" i="5"/>
  <c r="D76" i="1" l="1"/>
  <c r="E76" i="1"/>
  <c r="C76" i="3" l="1"/>
  <c r="B76" i="3"/>
  <c r="C76" i="1" l="1"/>
  <c r="B76" i="1"/>
  <c r="E76" i="3" l="1"/>
  <c r="C73" i="2" l="1"/>
  <c r="D73" i="2"/>
  <c r="E73" i="2"/>
  <c r="F73" i="2"/>
  <c r="G73" i="2"/>
  <c r="H73" i="2"/>
  <c r="I73" i="2"/>
  <c r="J73" i="2"/>
  <c r="K73" i="2"/>
  <c r="L73" i="2"/>
  <c r="M73" i="2"/>
  <c r="B73" i="2"/>
  <c r="M77" i="2" l="1"/>
  <c r="I77" i="2"/>
  <c r="E77" i="2"/>
  <c r="K77" i="2"/>
  <c r="G77" i="2"/>
  <c r="C77" i="2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8" i="3"/>
  <c r="G76" i="3"/>
  <c r="H76" i="3" s="1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6" i="3"/>
  <c r="F8" i="3"/>
  <c r="D76" i="3" l="1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</calcChain>
</file>

<file path=xl/sharedStrings.xml><?xml version="1.0" encoding="utf-8"?>
<sst xmlns="http://schemas.openxmlformats.org/spreadsheetml/2006/main" count="343" uniqueCount="189">
  <si>
    <t xml:space="preserve">Adams               </t>
  </si>
  <si>
    <t xml:space="preserve">Allegheny           </t>
  </si>
  <si>
    <t xml:space="preserve">Armstrong           </t>
  </si>
  <si>
    <t xml:space="preserve">Beaver              </t>
  </si>
  <si>
    <t xml:space="preserve">Bedford             </t>
  </si>
  <si>
    <t xml:space="preserve">Berks               </t>
  </si>
  <si>
    <t xml:space="preserve">Blair               </t>
  </si>
  <si>
    <t xml:space="preserve">Bradford            </t>
  </si>
  <si>
    <t xml:space="preserve">Bucks               </t>
  </si>
  <si>
    <t xml:space="preserve">Butler              </t>
  </si>
  <si>
    <t xml:space="preserve">Cambria             </t>
  </si>
  <si>
    <t xml:space="preserve">Cameron             </t>
  </si>
  <si>
    <t xml:space="preserve">Carbon              </t>
  </si>
  <si>
    <t xml:space="preserve">Centre              </t>
  </si>
  <si>
    <t xml:space="preserve">Chester             </t>
  </si>
  <si>
    <t xml:space="preserve">Clarion             </t>
  </si>
  <si>
    <t xml:space="preserve">Clearfield          </t>
  </si>
  <si>
    <t xml:space="preserve">Clinton             </t>
  </si>
  <si>
    <t xml:space="preserve">Columbia            </t>
  </si>
  <si>
    <t xml:space="preserve">Crawford            </t>
  </si>
  <si>
    <t xml:space="preserve">Cumberland          </t>
  </si>
  <si>
    <t xml:space="preserve">Dauphin             </t>
  </si>
  <si>
    <t xml:space="preserve">Delaware            </t>
  </si>
  <si>
    <t xml:space="preserve">Elk                 </t>
  </si>
  <si>
    <t xml:space="preserve">Erie                </t>
  </si>
  <si>
    <t xml:space="preserve">Fayette             </t>
  </si>
  <si>
    <t xml:space="preserve">Forest              </t>
  </si>
  <si>
    <t xml:space="preserve">Franklin            </t>
  </si>
  <si>
    <t xml:space="preserve">Fulton              </t>
  </si>
  <si>
    <t xml:space="preserve">Greene              </t>
  </si>
  <si>
    <t xml:space="preserve">Huntingdon          </t>
  </si>
  <si>
    <t xml:space="preserve">Indiana             </t>
  </si>
  <si>
    <t xml:space="preserve">Jefferson           </t>
  </si>
  <si>
    <t xml:space="preserve">Juniata             </t>
  </si>
  <si>
    <t xml:space="preserve">Lackawanna          </t>
  </si>
  <si>
    <t xml:space="preserve">Lancaster           </t>
  </si>
  <si>
    <t xml:space="preserve">Lawrence            </t>
  </si>
  <si>
    <t xml:space="preserve">Lebanon             </t>
  </si>
  <si>
    <t xml:space="preserve">Lehigh              </t>
  </si>
  <si>
    <t xml:space="preserve">Luzerne             </t>
  </si>
  <si>
    <t xml:space="preserve">Lycoming            </t>
  </si>
  <si>
    <t xml:space="preserve">McKean              </t>
  </si>
  <si>
    <t xml:space="preserve">Mercer              </t>
  </si>
  <si>
    <t xml:space="preserve">Mifflin             </t>
  </si>
  <si>
    <t xml:space="preserve">Monroe              </t>
  </si>
  <si>
    <t xml:space="preserve">Montgomery          </t>
  </si>
  <si>
    <t xml:space="preserve">Montour             </t>
  </si>
  <si>
    <t xml:space="preserve">Northampton         </t>
  </si>
  <si>
    <t xml:space="preserve">Northumberland      </t>
  </si>
  <si>
    <t xml:space="preserve">Perry               </t>
  </si>
  <si>
    <t xml:space="preserve">Philadelphia        </t>
  </si>
  <si>
    <t xml:space="preserve">Pike                </t>
  </si>
  <si>
    <t xml:space="preserve">Potter              </t>
  </si>
  <si>
    <t xml:space="preserve">Schuylkill          </t>
  </si>
  <si>
    <t xml:space="preserve">Snyder              </t>
  </si>
  <si>
    <t xml:space="preserve">Somerset            </t>
  </si>
  <si>
    <t xml:space="preserve">Sullivan            </t>
  </si>
  <si>
    <t xml:space="preserve">Susquehanna         </t>
  </si>
  <si>
    <t xml:space="preserve">Tioga               </t>
  </si>
  <si>
    <t xml:space="preserve">Union               </t>
  </si>
  <si>
    <t xml:space="preserve">Venango             </t>
  </si>
  <si>
    <t xml:space="preserve">Warren              </t>
  </si>
  <si>
    <t xml:space="preserve">Washington          </t>
  </si>
  <si>
    <t xml:space="preserve">Wayne               </t>
  </si>
  <si>
    <t xml:space="preserve">Westmoreland        </t>
  </si>
  <si>
    <t xml:space="preserve">Wyoming             </t>
  </si>
  <si>
    <t xml:space="preserve">York                </t>
  </si>
  <si>
    <t>Unknown</t>
  </si>
  <si>
    <t>Statewide</t>
  </si>
  <si>
    <t>Aging Waiver</t>
  </si>
  <si>
    <t>Attendant Care Waiver</t>
  </si>
  <si>
    <t>OBRA Waiver</t>
  </si>
  <si>
    <t>Independence Waiver</t>
  </si>
  <si>
    <t>COMMCARE Waiver</t>
  </si>
  <si>
    <t>County</t>
  </si>
  <si>
    <t>Total Cost</t>
  </si>
  <si>
    <t>Total Population</t>
  </si>
  <si>
    <t>Over 65 Years of Age</t>
  </si>
  <si>
    <t>% Over 65 Years of Age</t>
  </si>
  <si>
    <t>Number Receiving SSI*</t>
  </si>
  <si>
    <t>% Receiving SSI*</t>
  </si>
  <si>
    <t>Number Medical Assistance Eligible</t>
  </si>
  <si>
    <t>% Medical Assistance  Eligible</t>
  </si>
  <si>
    <t>Adams</t>
  </si>
  <si>
    <t>Allegheny</t>
  </si>
  <si>
    <t>Armstrong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</si>
  <si>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</si>
  <si>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</si>
  <si>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</si>
  <si>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</si>
  <si>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</si>
  <si>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</si>
  <si>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</si>
  <si>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</si>
  <si>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</si>
  <si>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</si>
  <si>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</si>
  <si>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</si>
  <si>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</si>
  <si>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</si>
  <si>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</si>
  <si>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</si>
  <si>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</si>
  <si>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</si>
  <si>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</si>
  <si>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</si>
  <si>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</si>
  <si>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</si>
  <si>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</si>
  <si>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</si>
  <si>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</si>
  <si>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</si>
  <si>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</si>
  <si>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</si>
  <si>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</si>
  <si>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</si>
  <si>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</si>
  <si>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</si>
  <si>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</si>
  <si>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</si>
  <si>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</si>
  <si>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</si>
  <si>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</si>
  <si>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</si>
  <si>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</si>
  <si>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</si>
  <si>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</si>
  <si>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</si>
  <si>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</si>
  <si>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</si>
  <si>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</si>
  <si>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</si>
  <si>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</si>
  <si>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</si>
  <si>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</si>
  <si>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</si>
  <si>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</si>
  <si>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</si>
  <si>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</si>
  <si>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</si>
  <si>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</si>
  <si>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</si>
  <si>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</si>
  <si>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</si>
  <si>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</si>
  <si>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</si>
  <si>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</si>
  <si>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</si>
  <si>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</si>
  <si>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Central Unit**</t>
  </si>
  <si>
    <t>Total</t>
  </si>
  <si>
    <t>* SSI = Social Security Supplemental Security Income</t>
  </si>
  <si>
    <t>** Persons in the Select Plan for Women not receiving any other benefits are now placed in the Central Unit.</t>
  </si>
  <si>
    <t>Pennsylvania Demographics by County</t>
  </si>
  <si>
    <t>Counties Served may not be entire counties but a select subset of zip codes within the county.</t>
  </si>
  <si>
    <t>Unduplicated Count of Consumers is based only on MA consumers and does not include Private Pay or VA Consumers.</t>
  </si>
  <si>
    <t>Beaver</t>
  </si>
  <si>
    <t>Unduplicated count of persons served*</t>
  </si>
  <si>
    <t>* The count of persons is unduplicated at the County level. Thus, if a person was served in two (or more) Counties during the period, that person will be counted in each of the Counties.</t>
  </si>
  <si>
    <t>** These data reflect only the use and cost of services not covered by a Managed Care Organization (MCO) or during the time the recipient is waiting to be enrolled in a MCO.</t>
  </si>
  <si>
    <t xml:space="preserve">** Source: Department of Human Services, Enterprise Data Warehouse, PROMISe Paid Claims </t>
  </si>
  <si>
    <t>Providers</t>
  </si>
  <si>
    <t>Participants</t>
  </si>
  <si>
    <t>Statewide Total</t>
  </si>
  <si>
    <t>NA</t>
  </si>
  <si>
    <t>Number of MA Certified Nursing Facilities*</t>
  </si>
  <si>
    <t>Number of MA Certified Beds*</t>
  </si>
  <si>
    <t>Unduplicated Count of MA Residents Served**</t>
  </si>
  <si>
    <t>Total MA Paid Claims**</t>
  </si>
  <si>
    <t xml:space="preserve">Source:  Department of Human Services Enterprise Data Warehouse, capitation payments made during </t>
  </si>
  <si>
    <t>* There are 19 providers of LIFE services. Several providers serve multiple counties.</t>
  </si>
  <si>
    <t>Act 150</t>
  </si>
  <si>
    <t>The data reported here do not include facilities operated by the Veterans Administration or State-operated Long-Term Care facilities. They include facilities with a code of "30," "31," "40" and "382."</t>
  </si>
  <si>
    <t xml:space="preserve">     as of July 18, 2017</t>
  </si>
  <si>
    <t>Nursing Facilities: Facilities, Beds, Persons Served and Long-Term Care Costs by County
Calendar Year 2017 (January 1, 2017 - December 31, 2017)</t>
  </si>
  <si>
    <t>* Source: CMI Report, Nursing Home Information System (NIS+), November 2017</t>
  </si>
  <si>
    <t>Home and Community Based Services: Persons Served and Long-Term Care Costs by County and Waiver
Calendar Year 2016 (January 1, 2017 - December 31, 2017)</t>
  </si>
  <si>
    <t>Source - SSI &amp; MA Data: PA Dept of Human Services, December 2017</t>
  </si>
  <si>
    <t xml:space="preserve">     for nursing home stays with a last date of service during the reporting period  (1/1/2017 - 12/31/2017)</t>
  </si>
  <si>
    <t>per capita cost</t>
  </si>
  <si>
    <t>the reporting period (1/1/2017 to 12/31/2017) as of June 19, 2018.</t>
  </si>
  <si>
    <t>Pennsylvania Living Independence For the Elderly (LIFE) Program (Nationally Known as PACE)
For Calendar Year 2017</t>
  </si>
  <si>
    <t>Source - Population Data: U.S. Bureau of the Census, 201 US Census Population Estimates</t>
  </si>
  <si>
    <t>Total Hispanic</t>
  </si>
  <si>
    <t>Hispanic Over 65 Years of Age</t>
  </si>
  <si>
    <t>% Hispanic Over 65 Yeqrs of Age</t>
  </si>
  <si>
    <t>Source: PennState Data Center, U.S. Census Estimates</t>
  </si>
  <si>
    <t>Hispanic Population</t>
  </si>
  <si>
    <t>Source: Department ofHuman Services, Enterprise Data Warehouse, PROMISe Paid Waiver Claims with a last date of service during the reporting period (1/1/2017 - 12/31/2017), as of June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</si>
</sst>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0.0&quot;%&quot;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9" fillId="0" borderId="0"/>
  </cellStyleXfs>
  <cellXfs count="186">
    <xf numFmtId="0" fontId="0" fillId="0" borderId="0" xfId="0"/>
    <xf numFmtId="3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164" fontId="5" fillId="0" borderId="6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9" xfId="0" applyFont="1" applyBorder="1"/>
    <xf numFmtId="3" fontId="5" fillId="0" borderId="5" xfId="0" applyNumberFormat="1" applyFont="1" applyBorder="1"/>
    <xf numFmtId="0" fontId="5" fillId="0" borderId="11" xfId="0" applyFont="1" applyBorder="1"/>
    <xf numFmtId="3" fontId="5" fillId="0" borderId="2" xfId="0" applyNumberFormat="1" applyFont="1" applyBorder="1"/>
    <xf numFmtId="0" fontId="5" fillId="0" borderId="12" xfId="0" applyFont="1" applyBorder="1"/>
    <xf numFmtId="3" fontId="5" fillId="0" borderId="3" xfId="0" applyNumberFormat="1" applyFont="1" applyBorder="1"/>
    <xf numFmtId="0" fontId="5" fillId="0" borderId="8" xfId="0" applyFont="1" applyBorder="1"/>
    <xf numFmtId="3" fontId="5" fillId="0" borderId="4" xfId="0" applyNumberFormat="1" applyFont="1" applyBorder="1"/>
    <xf numFmtId="10" fontId="5" fillId="0" borderId="4" xfId="0" applyNumberFormat="1" applyFont="1" applyBorder="1"/>
    <xf numFmtId="0" fontId="5" fillId="0" borderId="13" xfId="0" applyFont="1" applyFill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10" fontId="5" fillId="0" borderId="15" xfId="0" applyNumberFormat="1" applyFont="1" applyBorder="1"/>
    <xf numFmtId="3" fontId="5" fillId="0" borderId="0" xfId="0" applyNumberFormat="1" applyFont="1" applyBorder="1"/>
    <xf numFmtId="10" fontId="5" fillId="0" borderId="0" xfId="0" applyNumberFormat="1" applyFont="1" applyBorder="1"/>
    <xf numFmtId="0" fontId="6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17" xfId="0" applyFont="1" applyBorder="1"/>
    <xf numFmtId="164" fontId="5" fillId="0" borderId="10" xfId="0" applyNumberFormat="1" applyFont="1" applyBorder="1" applyAlignment="1">
      <alignment horizontal="right" wrapText="1"/>
    </xf>
    <xf numFmtId="0" fontId="6" fillId="0" borderId="18" xfId="0" applyFont="1" applyBorder="1"/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 wrapText="1"/>
    </xf>
    <xf numFmtId="0" fontId="6" fillId="0" borderId="19" xfId="0" applyFont="1" applyBorder="1"/>
    <xf numFmtId="164" fontId="5" fillId="0" borderId="7" xfId="0" applyNumberFormat="1" applyFont="1" applyBorder="1" applyAlignment="1">
      <alignment horizontal="right" wrapText="1"/>
    </xf>
    <xf numFmtId="0" fontId="6" fillId="0" borderId="20" xfId="0" applyFont="1" applyBorder="1"/>
    <xf numFmtId="164" fontId="5" fillId="0" borderId="0" xfId="0" applyNumberFormat="1" applyFont="1"/>
    <xf numFmtId="0" fontId="5" fillId="0" borderId="21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5" fillId="0" borderId="22" xfId="0" applyFont="1" applyBorder="1"/>
    <xf numFmtId="0" fontId="5" fillId="0" borderId="21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3" fontId="5" fillId="0" borderId="0" xfId="0" applyNumberFormat="1" applyFont="1"/>
    <xf numFmtId="7" fontId="5" fillId="0" borderId="38" xfId="1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4" fontId="6" fillId="0" borderId="47" xfId="0" applyNumberFormat="1" applyFont="1" applyBorder="1" applyAlignment="1">
      <alignment horizontal="center" wrapText="1"/>
    </xf>
    <xf numFmtId="164" fontId="1" fillId="0" borderId="48" xfId="3" applyNumberFormat="1" applyFont="1" applyFill="1" applyBorder="1" applyAlignment="1">
      <alignment horizontal="right" wrapText="1"/>
    </xf>
    <xf numFmtId="164" fontId="1" fillId="0" borderId="49" xfId="3" applyNumberFormat="1" applyFont="1" applyFill="1" applyBorder="1" applyAlignment="1">
      <alignment horizontal="right" wrapText="1"/>
    </xf>
    <xf numFmtId="164" fontId="0" fillId="0" borderId="47" xfId="0" applyNumberFormat="1" applyBorder="1"/>
    <xf numFmtId="7" fontId="5" fillId="0" borderId="50" xfId="1" applyNumberFormat="1" applyFont="1" applyBorder="1"/>
    <xf numFmtId="165" fontId="5" fillId="0" borderId="16" xfId="1" applyNumberFormat="1" applyFont="1" applyBorder="1"/>
    <xf numFmtId="165" fontId="5" fillId="0" borderId="53" xfId="1" applyNumberFormat="1" applyFont="1" applyBorder="1"/>
    <xf numFmtId="0" fontId="6" fillId="0" borderId="56" xfId="0" applyFont="1" applyBorder="1" applyAlignment="1">
      <alignment horizontal="center" wrapText="1"/>
    </xf>
    <xf numFmtId="164" fontId="6" fillId="0" borderId="57" xfId="0" applyNumberFormat="1" applyFont="1" applyBorder="1" applyAlignment="1">
      <alignment horizontal="center" wrapText="1"/>
    </xf>
    <xf numFmtId="37" fontId="5" fillId="0" borderId="58" xfId="1" applyNumberFormat="1" applyFont="1" applyBorder="1"/>
    <xf numFmtId="164" fontId="5" fillId="0" borderId="59" xfId="0" applyNumberFormat="1" applyFont="1" applyBorder="1"/>
    <xf numFmtId="37" fontId="5" fillId="0" borderId="25" xfId="1" applyNumberFormat="1" applyFont="1" applyBorder="1"/>
    <xf numFmtId="164" fontId="5" fillId="0" borderId="60" xfId="0" applyNumberFormat="1" applyFont="1" applyBorder="1"/>
    <xf numFmtId="165" fontId="5" fillId="0" borderId="56" xfId="1" applyNumberFormat="1" applyFont="1" applyBorder="1"/>
    <xf numFmtId="164" fontId="5" fillId="0" borderId="57" xfId="0" applyNumberFormat="1" applyFont="1" applyBorder="1"/>
    <xf numFmtId="165" fontId="5" fillId="0" borderId="61" xfId="1" applyNumberFormat="1" applyFont="1" applyBorder="1"/>
    <xf numFmtId="7" fontId="5" fillId="0" borderId="62" xfId="1" applyNumberFormat="1" applyFont="1" applyBorder="1"/>
    <xf numFmtId="164" fontId="5" fillId="0" borderId="63" xfId="0" applyNumberFormat="1" applyFont="1" applyBorder="1"/>
    <xf numFmtId="164" fontId="5" fillId="0" borderId="49" xfId="0" applyNumberFormat="1" applyFont="1" applyBorder="1"/>
    <xf numFmtId="164" fontId="5" fillId="0" borderId="47" xfId="0" applyNumberFormat="1" applyFont="1" applyBorder="1"/>
    <xf numFmtId="3" fontId="6" fillId="0" borderId="16" xfId="0" applyNumberFormat="1" applyFont="1" applyBorder="1" applyAlignment="1">
      <alignment horizontal="center" wrapText="1"/>
    </xf>
    <xf numFmtId="3" fontId="5" fillId="0" borderId="51" xfId="1" applyNumberFormat="1" applyFont="1" applyBorder="1"/>
    <xf numFmtId="3" fontId="5" fillId="0" borderId="52" xfId="1" applyNumberFormat="1" applyFont="1" applyBorder="1"/>
    <xf numFmtId="3" fontId="5" fillId="0" borderId="16" xfId="1" applyNumberFormat="1" applyFont="1" applyBorder="1"/>
    <xf numFmtId="37" fontId="5" fillId="0" borderId="56" xfId="1" applyNumberFormat="1" applyFont="1" applyBorder="1"/>
    <xf numFmtId="0" fontId="7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8" fillId="0" borderId="17" xfId="0" applyFont="1" applyBorder="1" applyAlignment="1">
      <alignment vertical="top"/>
    </xf>
    <xf numFmtId="164" fontId="0" fillId="0" borderId="10" xfId="0" applyNumberFormat="1" applyBorder="1"/>
    <xf numFmtId="0" fontId="8" fillId="0" borderId="18" xfId="0" applyFont="1" applyBorder="1" applyAlignment="1">
      <alignment vertical="top"/>
    </xf>
    <xf numFmtId="164" fontId="0" fillId="0" borderId="6" xfId="0" applyNumberFormat="1" applyBorder="1"/>
    <xf numFmtId="0" fontId="7" fillId="0" borderId="20" xfId="0" applyFont="1" applyBorder="1"/>
    <xf numFmtId="0" fontId="0" fillId="0" borderId="53" xfId="0" applyBorder="1"/>
    <xf numFmtId="3" fontId="0" fillId="0" borderId="14" xfId="0" applyNumberFormat="1" applyBorder="1"/>
    <xf numFmtId="0" fontId="7" fillId="0" borderId="19" xfId="0" applyFont="1" applyBorder="1"/>
    <xf numFmtId="0" fontId="0" fillId="0" borderId="16" xfId="0" applyBorder="1"/>
    <xf numFmtId="3" fontId="0" fillId="0" borderId="4" xfId="0" applyNumberFormat="1" applyBorder="1"/>
    <xf numFmtId="164" fontId="0" fillId="0" borderId="7" xfId="0" applyNumberFormat="1" applyBorder="1"/>
    <xf numFmtId="164" fontId="0" fillId="0" borderId="14" xfId="0" applyNumberFormat="1" applyBorder="1"/>
    <xf numFmtId="166" fontId="5" fillId="0" borderId="5" xfId="0" applyNumberFormat="1" applyFont="1" applyBorder="1"/>
    <xf numFmtId="166" fontId="5" fillId="0" borderId="3" xfId="0" applyNumberFormat="1" applyFont="1" applyBorder="1"/>
    <xf numFmtId="166" fontId="5" fillId="0" borderId="4" xfId="0" applyNumberFormat="1" applyFon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 applyAlignment="1"/>
    <xf numFmtId="0" fontId="0" fillId="0" borderId="24" xfId="0" applyNumberFormat="1" applyBorder="1" applyAlignment="1"/>
    <xf numFmtId="0" fontId="0" fillId="0" borderId="25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0" fontId="0" fillId="0" borderId="25" xfId="0" applyBorder="1"/>
    <xf numFmtId="0" fontId="0" fillId="0" borderId="2" xfId="0" applyBorder="1"/>
    <xf numFmtId="3" fontId="0" fillId="0" borderId="2" xfId="0" applyNumberFormat="1" applyBorder="1" applyAlignment="1"/>
    <xf numFmtId="3" fontId="0" fillId="0" borderId="26" xfId="0" applyNumberFormat="1" applyBorder="1"/>
    <xf numFmtId="3" fontId="5" fillId="0" borderId="14" xfId="1" applyNumberFormat="1" applyFont="1" applyBorder="1"/>
    <xf numFmtId="0" fontId="5" fillId="2" borderId="0" xfId="0" applyFont="1" applyFill="1" applyAlignment="1">
      <alignment vertical="top"/>
    </xf>
    <xf numFmtId="0" fontId="5" fillId="2" borderId="0" xfId="0" applyFont="1" applyFill="1"/>
    <xf numFmtId="44" fontId="5" fillId="2" borderId="0" xfId="2" applyFont="1" applyFill="1"/>
    <xf numFmtId="0" fontId="5" fillId="3" borderId="0" xfId="0" applyFont="1" applyFill="1"/>
    <xf numFmtId="0" fontId="5" fillId="3" borderId="0" xfId="0" applyFont="1" applyFill="1" applyAlignment="1">
      <alignment vertical="top"/>
    </xf>
    <xf numFmtId="44" fontId="5" fillId="3" borderId="0" xfId="2" applyFont="1" applyFill="1"/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44" fontId="6" fillId="3" borderId="46" xfId="2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5" fillId="3" borderId="41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right"/>
    </xf>
    <xf numFmtId="164" fontId="5" fillId="3" borderId="43" xfId="2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5" fillId="3" borderId="39" xfId="0" applyFont="1" applyFill="1" applyBorder="1"/>
    <xf numFmtId="3" fontId="5" fillId="3" borderId="2" xfId="0" applyNumberFormat="1" applyFont="1" applyFill="1" applyBorder="1"/>
    <xf numFmtId="164" fontId="5" fillId="3" borderId="40" xfId="2" applyNumberFormat="1" applyFont="1" applyFill="1" applyBorder="1"/>
    <xf numFmtId="0" fontId="0" fillId="3" borderId="0" xfId="0" applyFill="1"/>
    <xf numFmtId="164" fontId="0" fillId="3" borderId="0" xfId="0" applyNumberFormat="1" applyFill="1"/>
    <xf numFmtId="0" fontId="5" fillId="3" borderId="72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/>
    <xf numFmtId="7" fontId="5" fillId="3" borderId="73" xfId="2" applyNumberFormat="1" applyFont="1" applyFill="1" applyBorder="1"/>
    <xf numFmtId="0" fontId="5" fillId="3" borderId="70" xfId="0" applyFont="1" applyFill="1" applyBorder="1"/>
    <xf numFmtId="0" fontId="5" fillId="3" borderId="69" xfId="0" applyFont="1" applyFill="1" applyBorder="1" applyAlignment="1">
      <alignment horizontal="center"/>
    </xf>
    <xf numFmtId="3" fontId="5" fillId="3" borderId="69" xfId="0" applyNumberFormat="1" applyFont="1" applyFill="1" applyBorder="1"/>
    <xf numFmtId="164" fontId="5" fillId="3" borderId="71" xfId="0" applyNumberFormat="1" applyFont="1" applyFill="1" applyBorder="1"/>
    <xf numFmtId="3" fontId="0" fillId="3" borderId="2" xfId="0" applyNumberFormat="1" applyFill="1" applyBorder="1" applyAlignment="1">
      <alignment horizontal="right"/>
    </xf>
    <xf numFmtId="0" fontId="6" fillId="0" borderId="47" xfId="0" applyFont="1" applyBorder="1" applyAlignment="1">
      <alignment horizontal="center" wrapText="1"/>
    </xf>
    <xf numFmtId="0" fontId="5" fillId="0" borderId="75" xfId="0" applyFont="1" applyBorder="1"/>
    <xf numFmtId="0" fontId="5" fillId="0" borderId="76" xfId="0" applyFont="1" applyBorder="1"/>
    <xf numFmtId="0" fontId="5" fillId="0" borderId="77" xfId="0" applyFont="1" applyBorder="1"/>
    <xf numFmtId="0" fontId="5" fillId="0" borderId="78" xfId="0" applyFont="1" applyBorder="1"/>
    <xf numFmtId="167" fontId="0" fillId="3" borderId="49" xfId="0" applyNumberFormat="1" applyFill="1" applyBorder="1" applyAlignment="1">
      <alignment horizontal="right"/>
    </xf>
    <xf numFmtId="3" fontId="0" fillId="3" borderId="25" xfId="0" applyNumberFormat="1" applyFill="1" applyBorder="1" applyAlignment="1">
      <alignment horizontal="right"/>
    </xf>
    <xf numFmtId="167" fontId="0" fillId="3" borderId="6" xfId="0" applyNumberFormat="1" applyFill="1" applyBorder="1" applyAlignment="1">
      <alignment horizontal="right"/>
    </xf>
    <xf numFmtId="10" fontId="5" fillId="0" borderId="38" xfId="0" applyNumberFormat="1" applyFont="1" applyBorder="1"/>
    <xf numFmtId="0" fontId="5" fillId="0" borderId="4" xfId="0" applyFont="1" applyBorder="1"/>
    <xf numFmtId="0" fontId="5" fillId="0" borderId="57" xfId="0" applyFont="1" applyBorder="1"/>
    <xf numFmtId="0" fontId="5" fillId="0" borderId="56" xfId="0" applyFont="1" applyBorder="1"/>
    <xf numFmtId="0" fontId="5" fillId="0" borderId="7" xfId="0" applyFont="1" applyBorder="1"/>
    <xf numFmtId="3" fontId="5" fillId="0" borderId="80" xfId="0" applyNumberFormat="1" applyFont="1" applyBorder="1"/>
    <xf numFmtId="10" fontId="5" fillId="0" borderId="79" xfId="0" applyNumberFormat="1" applyFont="1" applyBorder="1"/>
    <xf numFmtId="3" fontId="0" fillId="3" borderId="5" xfId="0" applyNumberFormat="1" applyFill="1" applyBorder="1" applyAlignment="1">
      <alignment horizontal="right"/>
    </xf>
    <xf numFmtId="167" fontId="0" fillId="3" borderId="63" xfId="0" applyNumberFormat="1" applyFill="1" applyBorder="1" applyAlignment="1">
      <alignment horizontal="right"/>
    </xf>
    <xf numFmtId="3" fontId="0" fillId="3" borderId="58" xfId="0" applyNumberFormat="1" applyFill="1" applyBorder="1" applyAlignment="1">
      <alignment horizontal="right"/>
    </xf>
    <xf numFmtId="167" fontId="0" fillId="3" borderId="10" xfId="0" applyNumberFormat="1" applyFill="1" applyBorder="1" applyAlignment="1">
      <alignment horizontal="right"/>
    </xf>
    <xf numFmtId="0" fontId="6" fillId="0" borderId="75" xfId="0" applyFont="1" applyBorder="1" applyAlignment="1"/>
    <xf numFmtId="0" fontId="6" fillId="0" borderId="0" xfId="0" applyFont="1" applyBorder="1" applyAlignment="1"/>
    <xf numFmtId="0" fontId="6" fillId="0" borderId="22" xfId="0" applyFont="1" applyBorder="1" applyAlignment="1"/>
    <xf numFmtId="3" fontId="0" fillId="3" borderId="51" xfId="0" applyNumberFormat="1" applyFill="1" applyBorder="1" applyAlignment="1">
      <alignment horizontal="right"/>
    </xf>
    <xf numFmtId="3" fontId="0" fillId="3" borderId="52" xfId="0" applyNumberFormat="1" applyFill="1" applyBorder="1" applyAlignment="1">
      <alignment horizontal="right"/>
    </xf>
    <xf numFmtId="0" fontId="5" fillId="0" borderId="16" xfId="0" applyFont="1" applyBorder="1"/>
    <xf numFmtId="166" fontId="5" fillId="0" borderId="82" xfId="0" applyNumberFormat="1" applyFont="1" applyBorder="1"/>
    <xf numFmtId="166" fontId="5" fillId="0" borderId="59" xfId="0" applyNumberFormat="1" applyFont="1" applyBorder="1"/>
    <xf numFmtId="10" fontId="5" fillId="0" borderId="57" xfId="0" applyNumberFormat="1" applyFont="1" applyBorder="1" applyAlignment="1">
      <alignment horizontal="center"/>
    </xf>
    <xf numFmtId="10" fontId="5" fillId="0" borderId="62" xfId="0" applyNumberFormat="1" applyFont="1" applyBorder="1"/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1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 2 2" xfId="4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I5" sqref="I5"/>
    </sheetView>
  </sheetViews>
  <sheetFormatPr defaultColWidth="9.109375" defaultRowHeight="13.2" x14ac:dyDescent="0.3"/>
  <cols>
    <col min="1" max="1" width="19.88671875" style="6" customWidth="1"/>
    <col min="2" max="2" width="18.109375" style="6" customWidth="1"/>
    <col min="3" max="3" width="15.6640625" style="6" customWidth="1"/>
    <col min="4" max="4" width="16.6640625" style="6" bestFit="1" customWidth="1"/>
    <col min="5" max="5" width="21" style="6" customWidth="1"/>
    <col min="6" max="7" width="9.109375" style="6"/>
    <col min="8" max="8" width="13.33203125" style="6" customWidth="1"/>
    <col min="9" max="16384" width="9.109375" style="6"/>
  </cols>
  <sheetData>
    <row r="1" spans="1:5" ht="30.75" customHeight="1" thickTop="1" x14ac:dyDescent="0.35">
      <c r="A1" s="164" t="s">
        <v>174</v>
      </c>
      <c r="B1" s="165"/>
      <c r="C1" s="165"/>
      <c r="D1" s="165"/>
      <c r="E1" s="166"/>
    </row>
    <row r="2" spans="1:5" ht="34.5" customHeight="1" thickBot="1" x14ac:dyDescent="0.4">
      <c r="A2" s="167" t="s">
        <v>172</v>
      </c>
      <c r="B2" s="168"/>
      <c r="C2" s="168"/>
      <c r="D2" s="168"/>
      <c r="E2" s="169"/>
    </row>
    <row r="3" spans="1:5" ht="13.8" thickTop="1" x14ac:dyDescent="0.3">
      <c r="A3" s="36" t="s">
        <v>175</v>
      </c>
      <c r="B3" s="37"/>
      <c r="C3" s="37"/>
      <c r="D3" s="37"/>
      <c r="E3" s="39"/>
    </row>
    <row r="4" spans="1:5" x14ac:dyDescent="0.3">
      <c r="A4" s="36" t="s">
        <v>160</v>
      </c>
      <c r="B4" s="37"/>
      <c r="C4" s="37"/>
      <c r="D4" s="37"/>
      <c r="E4" s="39"/>
    </row>
    <row r="5" spans="1:5" x14ac:dyDescent="0.3">
      <c r="A5" s="36" t="s">
        <v>178</v>
      </c>
      <c r="B5" s="37"/>
      <c r="C5" s="37"/>
      <c r="D5" s="37"/>
      <c r="E5" s="39"/>
    </row>
    <row r="6" spans="1:5" ht="13.8" thickBot="1" x14ac:dyDescent="0.35">
      <c r="A6" s="36" t="s">
        <v>173</v>
      </c>
      <c r="B6" s="37"/>
      <c r="C6" s="37"/>
      <c r="D6" s="37"/>
      <c r="E6" s="39"/>
    </row>
    <row r="7" spans="1:5" s="7" customFormat="1" ht="47.4" customHeight="1" thickTop="1" thickBot="1" x14ac:dyDescent="0.4">
      <c r="A7" s="74" t="s">
        <v>74</v>
      </c>
      <c r="B7" s="75" t="s">
        <v>165</v>
      </c>
      <c r="C7" s="76" t="s">
        <v>166</v>
      </c>
      <c r="D7" s="77" t="s">
        <v>167</v>
      </c>
      <c r="E7" s="78" t="s">
        <v>168</v>
      </c>
    </row>
    <row r="8" spans="1:5" s="7" customFormat="1" ht="15.6" customHeight="1" thickTop="1" x14ac:dyDescent="0.3">
      <c r="A8" s="79" t="s">
        <v>83</v>
      </c>
      <c r="B8" s="94">
        <v>6</v>
      </c>
      <c r="C8" s="98">
        <v>817</v>
      </c>
      <c r="D8" s="99">
        <v>762</v>
      </c>
      <c r="E8" s="80">
        <v>25275984.41</v>
      </c>
    </row>
    <row r="9" spans="1:5" ht="15.6" customHeight="1" x14ac:dyDescent="0.3">
      <c r="A9" s="81" t="s">
        <v>84</v>
      </c>
      <c r="B9" s="94">
        <v>52</v>
      </c>
      <c r="C9" s="98">
        <v>7314</v>
      </c>
      <c r="D9" s="99">
        <v>6977</v>
      </c>
      <c r="E9" s="82">
        <v>259487749</v>
      </c>
    </row>
    <row r="10" spans="1:5" ht="15.6" customHeight="1" x14ac:dyDescent="0.3">
      <c r="A10" s="81" t="s">
        <v>85</v>
      </c>
      <c r="B10" s="94">
        <v>3</v>
      </c>
      <c r="C10" s="98">
        <v>349</v>
      </c>
      <c r="D10" s="99">
        <v>423</v>
      </c>
      <c r="E10" s="82">
        <v>13346595.800000001</v>
      </c>
    </row>
    <row r="11" spans="1:5" ht="15.6" customHeight="1" x14ac:dyDescent="0.3">
      <c r="A11" s="81" t="s">
        <v>156</v>
      </c>
      <c r="B11" s="94">
        <v>6</v>
      </c>
      <c r="C11" s="98">
        <v>1198</v>
      </c>
      <c r="D11" s="99">
        <v>1191</v>
      </c>
      <c r="E11" s="82">
        <v>50663618</v>
      </c>
    </row>
    <row r="12" spans="1:5" ht="15.6" customHeight="1" x14ac:dyDescent="0.3">
      <c r="A12" s="81" t="s">
        <v>86</v>
      </c>
      <c r="B12" s="94">
        <v>2</v>
      </c>
      <c r="C12" s="98">
        <v>205</v>
      </c>
      <c r="D12" s="99">
        <v>252</v>
      </c>
      <c r="E12" s="82">
        <v>7115114.5300000003</v>
      </c>
    </row>
    <row r="13" spans="1:5" ht="15.6" customHeight="1" x14ac:dyDescent="0.3">
      <c r="A13" s="81" t="s">
        <v>87</v>
      </c>
      <c r="B13" s="94">
        <v>13</v>
      </c>
      <c r="C13" s="98">
        <v>2269</v>
      </c>
      <c r="D13" s="99">
        <v>2368</v>
      </c>
      <c r="E13" s="82">
        <v>86260973.010000005</v>
      </c>
    </row>
    <row r="14" spans="1:5" ht="15.6" customHeight="1" x14ac:dyDescent="0.3">
      <c r="A14" s="81" t="s">
        <v>88</v>
      </c>
      <c r="B14" s="94">
        <v>9</v>
      </c>
      <c r="C14" s="98">
        <v>1136</v>
      </c>
      <c r="D14" s="99">
        <v>1200</v>
      </c>
      <c r="E14" s="82">
        <v>35982605.310000002</v>
      </c>
    </row>
    <row r="15" spans="1:5" ht="15.6" customHeight="1" x14ac:dyDescent="0.3">
      <c r="A15" s="81" t="s">
        <v>89</v>
      </c>
      <c r="B15" s="94">
        <v>4</v>
      </c>
      <c r="C15" s="98">
        <v>281</v>
      </c>
      <c r="D15" s="99">
        <v>473</v>
      </c>
      <c r="E15" s="82">
        <v>13930886.33</v>
      </c>
    </row>
    <row r="16" spans="1:5" ht="15.6" customHeight="1" x14ac:dyDescent="0.3">
      <c r="A16" s="81" t="s">
        <v>90</v>
      </c>
      <c r="B16" s="94">
        <v>28</v>
      </c>
      <c r="C16" s="98">
        <v>3418</v>
      </c>
      <c r="D16" s="99">
        <v>3307</v>
      </c>
      <c r="E16" s="82">
        <v>130092470</v>
      </c>
    </row>
    <row r="17" spans="1:5" ht="15.6" customHeight="1" x14ac:dyDescent="0.3">
      <c r="A17" s="81" t="s">
        <v>91</v>
      </c>
      <c r="B17" s="94">
        <v>12</v>
      </c>
      <c r="C17" s="98">
        <v>1470</v>
      </c>
      <c r="D17" s="99">
        <v>1208</v>
      </c>
      <c r="E17" s="82">
        <v>51213428.350000001</v>
      </c>
    </row>
    <row r="18" spans="1:5" ht="15.6" customHeight="1" x14ac:dyDescent="0.3">
      <c r="A18" s="81" t="s">
        <v>92</v>
      </c>
      <c r="B18" s="100">
        <v>8</v>
      </c>
      <c r="C18" s="101">
        <v>911</v>
      </c>
      <c r="D18" s="99">
        <v>940</v>
      </c>
      <c r="E18" s="82">
        <v>32441805.190000001</v>
      </c>
    </row>
    <row r="19" spans="1:5" ht="15.6" customHeight="1" x14ac:dyDescent="0.3">
      <c r="A19" s="81" t="s">
        <v>93</v>
      </c>
      <c r="B19" s="100">
        <v>1</v>
      </c>
      <c r="C19" s="101">
        <v>40</v>
      </c>
      <c r="D19" s="99">
        <v>39</v>
      </c>
      <c r="E19" s="82">
        <v>908767.66</v>
      </c>
    </row>
    <row r="20" spans="1:5" ht="15.6" customHeight="1" x14ac:dyDescent="0.3">
      <c r="A20" s="81" t="s">
        <v>94</v>
      </c>
      <c r="B20" s="94">
        <v>3</v>
      </c>
      <c r="C20" s="98">
        <v>433</v>
      </c>
      <c r="D20" s="99">
        <v>477</v>
      </c>
      <c r="E20" s="82">
        <v>16866784.920000002</v>
      </c>
    </row>
    <row r="21" spans="1:5" ht="15.6" customHeight="1" x14ac:dyDescent="0.3">
      <c r="A21" s="81" t="s">
        <v>95</v>
      </c>
      <c r="B21" s="94">
        <v>3</v>
      </c>
      <c r="C21" s="98">
        <v>517</v>
      </c>
      <c r="D21" s="99">
        <v>570</v>
      </c>
      <c r="E21" s="82">
        <v>20923574.309999999</v>
      </c>
    </row>
    <row r="22" spans="1:5" ht="15.6" customHeight="1" x14ac:dyDescent="0.3">
      <c r="A22" s="81" t="s">
        <v>96</v>
      </c>
      <c r="B22" s="94">
        <v>13</v>
      </c>
      <c r="C22" s="98">
        <v>1853</v>
      </c>
      <c r="D22" s="99">
        <v>1789</v>
      </c>
      <c r="E22" s="82">
        <v>67032779.350000001</v>
      </c>
    </row>
    <row r="23" spans="1:5" ht="15.6" customHeight="1" x14ac:dyDescent="0.3">
      <c r="A23" s="81" t="s">
        <v>97</v>
      </c>
      <c r="B23" s="94">
        <v>3</v>
      </c>
      <c r="C23" s="98">
        <v>323</v>
      </c>
      <c r="D23" s="99">
        <v>282</v>
      </c>
      <c r="E23" s="82">
        <v>7615465.7199999997</v>
      </c>
    </row>
    <row r="24" spans="1:5" ht="15.6" customHeight="1" x14ac:dyDescent="0.3">
      <c r="A24" s="81" t="s">
        <v>98</v>
      </c>
      <c r="B24" s="100">
        <v>4</v>
      </c>
      <c r="C24" s="101">
        <v>671</v>
      </c>
      <c r="D24" s="99">
        <v>720</v>
      </c>
      <c r="E24" s="82">
        <v>21723734.489999998</v>
      </c>
    </row>
    <row r="25" spans="1:5" ht="15.6" customHeight="1" x14ac:dyDescent="0.3">
      <c r="A25" s="81" t="s">
        <v>99</v>
      </c>
      <c r="B25" s="94">
        <v>3</v>
      </c>
      <c r="C25" s="98">
        <v>279</v>
      </c>
      <c r="D25" s="99">
        <v>302</v>
      </c>
      <c r="E25" s="82">
        <v>9650551.3499999996</v>
      </c>
    </row>
    <row r="26" spans="1:5" ht="15.6" customHeight="1" x14ac:dyDescent="0.3">
      <c r="A26" s="81" t="s">
        <v>100</v>
      </c>
      <c r="B26" s="94">
        <v>6</v>
      </c>
      <c r="C26" s="98">
        <v>685</v>
      </c>
      <c r="D26" s="99">
        <v>574</v>
      </c>
      <c r="E26" s="82">
        <v>18115103.789999999</v>
      </c>
    </row>
    <row r="27" spans="1:5" ht="15.6" customHeight="1" x14ac:dyDescent="0.3">
      <c r="A27" s="81" t="s">
        <v>101</v>
      </c>
      <c r="B27" s="94">
        <v>5</v>
      </c>
      <c r="C27" s="98">
        <v>798</v>
      </c>
      <c r="D27" s="99">
        <v>804</v>
      </c>
      <c r="E27" s="82">
        <v>26779858.719999999</v>
      </c>
    </row>
    <row r="28" spans="1:5" ht="15.6" customHeight="1" x14ac:dyDescent="0.3">
      <c r="A28" s="81" t="s">
        <v>102</v>
      </c>
      <c r="B28" s="94">
        <v>16</v>
      </c>
      <c r="C28" s="98">
        <v>2000</v>
      </c>
      <c r="D28" s="99">
        <v>1724</v>
      </c>
      <c r="E28" s="82">
        <v>65734494.359999999</v>
      </c>
    </row>
    <row r="29" spans="1:5" ht="15.6" customHeight="1" x14ac:dyDescent="0.3">
      <c r="A29" s="81" t="s">
        <v>103</v>
      </c>
      <c r="B29" s="94">
        <v>9</v>
      </c>
      <c r="C29" s="98">
        <v>1402</v>
      </c>
      <c r="D29" s="99">
        <v>1385</v>
      </c>
      <c r="E29" s="82">
        <v>53325233.009999998</v>
      </c>
    </row>
    <row r="30" spans="1:5" ht="15.6" customHeight="1" x14ac:dyDescent="0.3">
      <c r="A30" s="81" t="s">
        <v>104</v>
      </c>
      <c r="B30" s="94">
        <v>20</v>
      </c>
      <c r="C30" s="98">
        <v>3587</v>
      </c>
      <c r="D30" s="99">
        <v>3527</v>
      </c>
      <c r="E30" s="82">
        <v>146195541</v>
      </c>
    </row>
    <row r="31" spans="1:5" ht="15.6" customHeight="1" x14ac:dyDescent="0.3">
      <c r="A31" s="81" t="s">
        <v>105</v>
      </c>
      <c r="B31" s="94">
        <v>2</v>
      </c>
      <c r="C31" s="98">
        <v>258</v>
      </c>
      <c r="D31" s="99">
        <v>239</v>
      </c>
      <c r="E31" s="82">
        <v>7755245.9299999997</v>
      </c>
    </row>
    <row r="32" spans="1:5" ht="15.6" customHeight="1" x14ac:dyDescent="0.3">
      <c r="A32" s="81" t="s">
        <v>106</v>
      </c>
      <c r="B32" s="94">
        <v>18</v>
      </c>
      <c r="C32" s="98">
        <v>2119</v>
      </c>
      <c r="D32" s="99">
        <v>2207</v>
      </c>
      <c r="E32" s="82">
        <v>76251589.620000005</v>
      </c>
    </row>
    <row r="33" spans="1:5" ht="15.6" customHeight="1" x14ac:dyDescent="0.3">
      <c r="A33" s="81" t="s">
        <v>107</v>
      </c>
      <c r="B33" s="94">
        <v>7</v>
      </c>
      <c r="C33" s="98">
        <v>672</v>
      </c>
      <c r="D33" s="99">
        <v>807</v>
      </c>
      <c r="E33" s="82">
        <v>24799704.829999998</v>
      </c>
    </row>
    <row r="34" spans="1:5" ht="15.6" customHeight="1" x14ac:dyDescent="0.3">
      <c r="A34" s="81" t="s">
        <v>108</v>
      </c>
      <c r="B34" s="94">
        <v>1</v>
      </c>
      <c r="C34" s="98">
        <v>100</v>
      </c>
      <c r="D34" s="99">
        <v>114</v>
      </c>
      <c r="E34" s="82">
        <v>3808769.04</v>
      </c>
    </row>
    <row r="35" spans="1:5" ht="15.6" customHeight="1" x14ac:dyDescent="0.3">
      <c r="A35" s="81" t="s">
        <v>109</v>
      </c>
      <c r="B35" s="94">
        <v>6</v>
      </c>
      <c r="C35" s="98">
        <v>807</v>
      </c>
      <c r="D35" s="99">
        <v>740</v>
      </c>
      <c r="E35" s="82">
        <v>23350964.699999999</v>
      </c>
    </row>
    <row r="36" spans="1:5" ht="15.6" customHeight="1" x14ac:dyDescent="0.3">
      <c r="A36" s="81" t="s">
        <v>110</v>
      </c>
      <c r="B36" s="94">
        <v>1</v>
      </c>
      <c r="C36" s="98">
        <v>67</v>
      </c>
      <c r="D36" s="99">
        <v>75</v>
      </c>
      <c r="E36" s="82">
        <v>3519459.72</v>
      </c>
    </row>
    <row r="37" spans="1:5" ht="15.6" customHeight="1" x14ac:dyDescent="0.3">
      <c r="A37" s="81" t="s">
        <v>111</v>
      </c>
      <c r="B37" s="94">
        <v>2</v>
      </c>
      <c r="C37" s="98">
        <v>232</v>
      </c>
      <c r="D37" s="99">
        <v>282</v>
      </c>
      <c r="E37" s="82">
        <v>8453939.5800000001</v>
      </c>
    </row>
    <row r="38" spans="1:5" ht="15.6" customHeight="1" x14ac:dyDescent="0.3">
      <c r="A38" s="81" t="s">
        <v>112</v>
      </c>
      <c r="B38" s="94">
        <v>3</v>
      </c>
      <c r="C38" s="98">
        <v>282</v>
      </c>
      <c r="D38" s="99">
        <v>284</v>
      </c>
      <c r="E38" s="82">
        <v>9565053.9499999993</v>
      </c>
    </row>
    <row r="39" spans="1:5" ht="15.6" customHeight="1" x14ac:dyDescent="0.3">
      <c r="A39" s="81" t="s">
        <v>113</v>
      </c>
      <c r="B39" s="94">
        <v>5</v>
      </c>
      <c r="C39" s="98">
        <v>487</v>
      </c>
      <c r="D39" s="99">
        <v>480</v>
      </c>
      <c r="E39" s="82">
        <v>15677599.380000001</v>
      </c>
    </row>
    <row r="40" spans="1:5" ht="15.6" customHeight="1" x14ac:dyDescent="0.3">
      <c r="A40" s="81" t="s">
        <v>114</v>
      </c>
      <c r="B40" s="94">
        <v>4</v>
      </c>
      <c r="C40" s="98">
        <v>375</v>
      </c>
      <c r="D40" s="99">
        <v>350</v>
      </c>
      <c r="E40" s="82">
        <v>10366242.42</v>
      </c>
    </row>
    <row r="41" spans="1:5" ht="15.6" customHeight="1" x14ac:dyDescent="0.3">
      <c r="A41" s="81" t="s">
        <v>115</v>
      </c>
      <c r="B41" s="94">
        <v>3</v>
      </c>
      <c r="C41" s="98">
        <v>229</v>
      </c>
      <c r="D41" s="99">
        <v>237</v>
      </c>
      <c r="E41" s="82">
        <v>7486369.0700000003</v>
      </c>
    </row>
    <row r="42" spans="1:5" ht="15.6" customHeight="1" x14ac:dyDescent="0.3">
      <c r="A42" s="81" t="s">
        <v>116</v>
      </c>
      <c r="B42" s="94">
        <v>16</v>
      </c>
      <c r="C42" s="98">
        <v>2148</v>
      </c>
      <c r="D42" s="99">
        <v>2160</v>
      </c>
      <c r="E42" s="82">
        <v>86259786.829999998</v>
      </c>
    </row>
    <row r="43" spans="1:5" ht="15.6" customHeight="1" x14ac:dyDescent="0.3">
      <c r="A43" s="81" t="s">
        <v>117</v>
      </c>
      <c r="B43" s="94">
        <v>29</v>
      </c>
      <c r="C43" s="98">
        <v>3763</v>
      </c>
      <c r="D43" s="99">
        <v>3247</v>
      </c>
      <c r="E43" s="82">
        <v>127407405</v>
      </c>
    </row>
    <row r="44" spans="1:5" ht="15.6" customHeight="1" x14ac:dyDescent="0.3">
      <c r="A44" s="81" t="s">
        <v>118</v>
      </c>
      <c r="B44" s="94">
        <v>8</v>
      </c>
      <c r="C44" s="98">
        <v>777</v>
      </c>
      <c r="D44" s="99">
        <v>815</v>
      </c>
      <c r="E44" s="82">
        <v>26909281.82</v>
      </c>
    </row>
    <row r="45" spans="1:5" ht="15.6" customHeight="1" x14ac:dyDescent="0.3">
      <c r="A45" s="81" t="s">
        <v>119</v>
      </c>
      <c r="B45" s="94">
        <v>11</v>
      </c>
      <c r="C45" s="98">
        <v>1176</v>
      </c>
      <c r="D45" s="99">
        <v>1007</v>
      </c>
      <c r="E45" s="82">
        <v>42149420.630000003</v>
      </c>
    </row>
    <row r="46" spans="1:5" ht="15.6" customHeight="1" x14ac:dyDescent="0.3">
      <c r="A46" s="81" t="s">
        <v>120</v>
      </c>
      <c r="B46" s="94">
        <v>14</v>
      </c>
      <c r="C46" s="98">
        <v>2668</v>
      </c>
      <c r="D46" s="99">
        <v>2676</v>
      </c>
      <c r="E46" s="82">
        <v>119551035</v>
      </c>
    </row>
    <row r="47" spans="1:5" ht="15.6" customHeight="1" x14ac:dyDescent="0.3">
      <c r="A47" s="81" t="s">
        <v>121</v>
      </c>
      <c r="B47" s="94">
        <v>24</v>
      </c>
      <c r="C47" s="98">
        <v>2736</v>
      </c>
      <c r="D47" s="99">
        <v>3092</v>
      </c>
      <c r="E47" s="82">
        <v>108498586</v>
      </c>
    </row>
    <row r="48" spans="1:5" ht="15.6" customHeight="1" x14ac:dyDescent="0.3">
      <c r="A48" s="81" t="s">
        <v>122</v>
      </c>
      <c r="B48" s="94">
        <v>8</v>
      </c>
      <c r="C48" s="98">
        <v>1074</v>
      </c>
      <c r="D48" s="99">
        <v>1089</v>
      </c>
      <c r="E48" s="82">
        <v>37996721.479999997</v>
      </c>
    </row>
    <row r="49" spans="1:5" ht="15.6" customHeight="1" x14ac:dyDescent="0.3">
      <c r="A49" s="81" t="s">
        <v>123</v>
      </c>
      <c r="B49" s="94">
        <v>6</v>
      </c>
      <c r="C49" s="98">
        <v>586</v>
      </c>
      <c r="D49" s="99">
        <v>578</v>
      </c>
      <c r="E49" s="82">
        <v>19825091.370000001</v>
      </c>
    </row>
    <row r="50" spans="1:5" ht="15.6" customHeight="1" x14ac:dyDescent="0.3">
      <c r="A50" s="81" t="s">
        <v>124</v>
      </c>
      <c r="B50" s="94">
        <v>10</v>
      </c>
      <c r="C50" s="98">
        <v>911</v>
      </c>
      <c r="D50" s="99">
        <v>1066</v>
      </c>
      <c r="E50" s="82">
        <v>34838147.810000002</v>
      </c>
    </row>
    <row r="51" spans="1:5" ht="15.6" customHeight="1" x14ac:dyDescent="0.3">
      <c r="A51" s="81" t="s">
        <v>125</v>
      </c>
      <c r="B51" s="94">
        <v>3</v>
      </c>
      <c r="C51" s="98">
        <v>417</v>
      </c>
      <c r="D51" s="99">
        <v>414</v>
      </c>
      <c r="E51" s="82">
        <v>14047195.890000001</v>
      </c>
    </row>
    <row r="52" spans="1:5" ht="15.6" customHeight="1" x14ac:dyDescent="0.3">
      <c r="A52" s="81" t="s">
        <v>126</v>
      </c>
      <c r="B52" s="94">
        <v>4</v>
      </c>
      <c r="C52" s="98">
        <v>510</v>
      </c>
      <c r="D52" s="99">
        <v>575</v>
      </c>
      <c r="E52" s="82">
        <v>18443542.399999999</v>
      </c>
    </row>
    <row r="53" spans="1:5" ht="14.4" x14ac:dyDescent="0.3">
      <c r="A53" s="81" t="s">
        <v>127</v>
      </c>
      <c r="B53" s="94">
        <v>49</v>
      </c>
      <c r="C53" s="98">
        <v>6523</v>
      </c>
      <c r="D53" s="99">
        <v>5748</v>
      </c>
      <c r="E53" s="82">
        <v>254969764</v>
      </c>
    </row>
    <row r="54" spans="1:5" ht="14.4" x14ac:dyDescent="0.3">
      <c r="A54" s="81" t="s">
        <v>128</v>
      </c>
      <c r="B54" s="94">
        <v>2</v>
      </c>
      <c r="C54" s="98">
        <v>262</v>
      </c>
      <c r="D54" s="99">
        <v>265</v>
      </c>
      <c r="E54" s="82">
        <v>8632833.1199999992</v>
      </c>
    </row>
    <row r="55" spans="1:5" ht="14.4" x14ac:dyDescent="0.3">
      <c r="A55" s="81" t="s">
        <v>129</v>
      </c>
      <c r="B55" s="94">
        <v>10</v>
      </c>
      <c r="C55" s="98">
        <v>1789</v>
      </c>
      <c r="D55" s="99">
        <v>1832</v>
      </c>
      <c r="E55" s="82">
        <v>74851418.469999999</v>
      </c>
    </row>
    <row r="56" spans="1:5" ht="14.4" x14ac:dyDescent="0.3">
      <c r="A56" s="81" t="s">
        <v>130</v>
      </c>
      <c r="B56" s="94">
        <v>8</v>
      </c>
      <c r="C56" s="98">
        <v>1001</v>
      </c>
      <c r="D56" s="99">
        <v>1086</v>
      </c>
      <c r="E56" s="82">
        <v>35770173.560000002</v>
      </c>
    </row>
    <row r="57" spans="1:5" ht="14.4" x14ac:dyDescent="0.3">
      <c r="A57" s="81" t="s">
        <v>131</v>
      </c>
      <c r="B57" s="94">
        <v>3</v>
      </c>
      <c r="C57" s="98">
        <v>243</v>
      </c>
      <c r="D57" s="99">
        <v>197</v>
      </c>
      <c r="E57" s="82">
        <v>6529770.9100000001</v>
      </c>
    </row>
    <row r="58" spans="1:5" ht="14.4" x14ac:dyDescent="0.3">
      <c r="A58" s="81" t="s">
        <v>132</v>
      </c>
      <c r="B58" s="94">
        <v>42</v>
      </c>
      <c r="C58" s="98">
        <v>7128</v>
      </c>
      <c r="D58" s="99">
        <v>7893</v>
      </c>
      <c r="E58" s="82">
        <v>350075302</v>
      </c>
    </row>
    <row r="59" spans="1:5" ht="14.4" x14ac:dyDescent="0.3">
      <c r="A59" s="81" t="s">
        <v>133</v>
      </c>
      <c r="B59" s="94">
        <v>2</v>
      </c>
      <c r="C59" s="98">
        <v>110</v>
      </c>
      <c r="D59" s="99">
        <v>120</v>
      </c>
      <c r="E59" s="82">
        <v>3991038.81</v>
      </c>
    </row>
    <row r="60" spans="1:5" ht="14.4" x14ac:dyDescent="0.3">
      <c r="A60" s="81" t="s">
        <v>134</v>
      </c>
      <c r="B60" s="94">
        <v>2</v>
      </c>
      <c r="C60" s="98">
        <v>165</v>
      </c>
      <c r="D60" s="99">
        <v>155</v>
      </c>
      <c r="E60" s="82">
        <v>4923091.05</v>
      </c>
    </row>
    <row r="61" spans="1:5" ht="14.4" x14ac:dyDescent="0.3">
      <c r="A61" s="81" t="s">
        <v>135</v>
      </c>
      <c r="B61" s="94">
        <v>13</v>
      </c>
      <c r="C61" s="98">
        <v>1631</v>
      </c>
      <c r="D61" s="99">
        <v>1674</v>
      </c>
      <c r="E61" s="82">
        <v>57072670.979999997</v>
      </c>
    </row>
    <row r="62" spans="1:5" ht="14.4" x14ac:dyDescent="0.3">
      <c r="A62" s="81" t="s">
        <v>136</v>
      </c>
      <c r="B62" s="94">
        <v>1</v>
      </c>
      <c r="C62" s="98">
        <v>159</v>
      </c>
      <c r="D62" s="99">
        <v>193</v>
      </c>
      <c r="E62" s="82">
        <v>5591000.6399999997</v>
      </c>
    </row>
    <row r="63" spans="1:5" ht="14.4" x14ac:dyDescent="0.3">
      <c r="A63" s="81" t="s">
        <v>137</v>
      </c>
      <c r="B63" s="94">
        <v>6</v>
      </c>
      <c r="C63" s="98">
        <v>663</v>
      </c>
      <c r="D63" s="99">
        <v>616</v>
      </c>
      <c r="E63" s="82">
        <v>21858965.73</v>
      </c>
    </row>
    <row r="64" spans="1:5" ht="14.4" x14ac:dyDescent="0.3">
      <c r="A64" s="81" t="s">
        <v>138</v>
      </c>
      <c r="B64" s="94">
        <v>2</v>
      </c>
      <c r="C64" s="98">
        <v>187</v>
      </c>
      <c r="D64" s="99">
        <v>186</v>
      </c>
      <c r="E64" s="82">
        <v>6940058.0099999998</v>
      </c>
    </row>
    <row r="65" spans="1:5" ht="14.4" x14ac:dyDescent="0.3">
      <c r="A65" s="81" t="s">
        <v>139</v>
      </c>
      <c r="B65" s="94">
        <v>3</v>
      </c>
      <c r="C65" s="98">
        <v>253</v>
      </c>
      <c r="D65" s="99">
        <v>227</v>
      </c>
      <c r="E65" s="82">
        <v>7407569.6900000004</v>
      </c>
    </row>
    <row r="66" spans="1:5" ht="14.4" x14ac:dyDescent="0.3">
      <c r="A66" s="81" t="s">
        <v>140</v>
      </c>
      <c r="B66" s="94">
        <v>3</v>
      </c>
      <c r="C66" s="98">
        <v>266</v>
      </c>
      <c r="D66" s="99">
        <v>291</v>
      </c>
      <c r="E66" s="82">
        <v>8951963.4700000007</v>
      </c>
    </row>
    <row r="67" spans="1:5" ht="14.4" x14ac:dyDescent="0.3">
      <c r="A67" s="81" t="s">
        <v>141</v>
      </c>
      <c r="B67" s="94">
        <v>3</v>
      </c>
      <c r="C67" s="98">
        <v>385</v>
      </c>
      <c r="D67" s="99">
        <v>286</v>
      </c>
      <c r="E67" s="82">
        <v>9855381.1099999994</v>
      </c>
    </row>
    <row r="68" spans="1:5" ht="14.4" x14ac:dyDescent="0.3">
      <c r="A68" s="81" t="s">
        <v>142</v>
      </c>
      <c r="B68" s="94">
        <v>4</v>
      </c>
      <c r="C68" s="98">
        <v>449</v>
      </c>
      <c r="D68" s="99">
        <v>447</v>
      </c>
      <c r="E68" s="82">
        <v>13392131.65</v>
      </c>
    </row>
    <row r="69" spans="1:5" ht="14.4" x14ac:dyDescent="0.3">
      <c r="A69" s="81" t="s">
        <v>143</v>
      </c>
      <c r="B69" s="94">
        <v>3</v>
      </c>
      <c r="C69" s="98">
        <v>403</v>
      </c>
      <c r="D69" s="99">
        <v>389</v>
      </c>
      <c r="E69" s="82">
        <v>11387425.34</v>
      </c>
    </row>
    <row r="70" spans="1:5" ht="14.4" x14ac:dyDescent="0.3">
      <c r="A70" s="81" t="s">
        <v>144</v>
      </c>
      <c r="B70" s="94">
        <v>12</v>
      </c>
      <c r="C70" s="98">
        <v>1424</v>
      </c>
      <c r="D70" s="99">
        <v>1381</v>
      </c>
      <c r="E70" s="82">
        <v>53819056.909999996</v>
      </c>
    </row>
    <row r="71" spans="1:5" ht="14.4" x14ac:dyDescent="0.3">
      <c r="A71" s="81" t="s">
        <v>145</v>
      </c>
      <c r="B71" s="94">
        <v>3</v>
      </c>
      <c r="C71" s="98">
        <v>369</v>
      </c>
      <c r="D71" s="99">
        <v>305</v>
      </c>
      <c r="E71" s="82">
        <v>9867074.3699999992</v>
      </c>
    </row>
    <row r="72" spans="1:5" ht="14.4" x14ac:dyDescent="0.3">
      <c r="A72" s="81" t="s">
        <v>146</v>
      </c>
      <c r="B72" s="94">
        <v>19</v>
      </c>
      <c r="C72" s="98">
        <v>2447</v>
      </c>
      <c r="D72" s="99">
        <v>2328</v>
      </c>
      <c r="E72" s="82">
        <v>97112630.569999993</v>
      </c>
    </row>
    <row r="73" spans="1:5" ht="14.4" x14ac:dyDescent="0.3">
      <c r="A73" s="81" t="s">
        <v>147</v>
      </c>
      <c r="B73" s="94">
        <v>1</v>
      </c>
      <c r="C73" s="98">
        <v>124</v>
      </c>
      <c r="D73" s="99">
        <v>145</v>
      </c>
      <c r="E73" s="82">
        <v>4071778.29</v>
      </c>
    </row>
    <row r="74" spans="1:5" ht="14.4" x14ac:dyDescent="0.3">
      <c r="A74" s="81" t="s">
        <v>148</v>
      </c>
      <c r="B74" s="94">
        <v>15</v>
      </c>
      <c r="C74" s="98">
        <v>2181</v>
      </c>
      <c r="D74" s="99">
        <v>2105</v>
      </c>
      <c r="E74" s="82">
        <v>89589345.959999993</v>
      </c>
    </row>
    <row r="75" spans="1:5" ht="15" thickBot="1" x14ac:dyDescent="0.35">
      <c r="A75" s="86" t="s">
        <v>67</v>
      </c>
      <c r="B75" s="87"/>
      <c r="C75" s="88"/>
      <c r="D75" s="88"/>
      <c r="E75" s="89"/>
    </row>
    <row r="76" spans="1:5" ht="15.6" thickTop="1" thickBot="1" x14ac:dyDescent="0.35">
      <c r="A76" s="83" t="s">
        <v>68</v>
      </c>
      <c r="B76" s="84">
        <f>SUM(B8:B75)</f>
        <v>620</v>
      </c>
      <c r="C76" s="85">
        <f>SUM(C8:C75)</f>
        <v>82512</v>
      </c>
      <c r="D76" s="85">
        <f t="shared" ref="D76:E76" si="0">SUM(D8:D75)</f>
        <v>81697</v>
      </c>
      <c r="E76" s="90">
        <f t="shared" si="0"/>
        <v>3124304715.7200003</v>
      </c>
    </row>
    <row r="77" spans="1:5" ht="13.8" thickTop="1" x14ac:dyDescent="0.3"/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A70" zoomScaleNormal="100" workbookViewId="0">
      <selection activeCell="F4" sqref="F4"/>
    </sheetView>
  </sheetViews>
  <sheetFormatPr defaultColWidth="13.5546875" defaultRowHeight="13.2" x14ac:dyDescent="0.3"/>
  <cols>
    <col min="1" max="1" width="18.109375" style="6" customWidth="1"/>
    <col min="2" max="2" width="14.6640625" style="6" customWidth="1"/>
    <col min="3" max="3" width="16.21875" style="35" customWidth="1"/>
    <col min="4" max="4" width="14.21875" style="6" customWidth="1"/>
    <col min="5" max="5" width="15.77734375" style="35" customWidth="1"/>
    <col min="6" max="6" width="14.88671875" style="6" customWidth="1"/>
    <col min="7" max="7" width="16.109375" style="35" customWidth="1"/>
    <col min="8" max="8" width="14.77734375" style="6" customWidth="1"/>
    <col min="9" max="9" width="15.5546875" style="35" customWidth="1"/>
    <col min="10" max="10" width="14.5546875" style="43" customWidth="1"/>
    <col min="11" max="11" width="15.109375" style="35" customWidth="1"/>
    <col min="12" max="12" width="15.21875" style="6" customWidth="1"/>
    <col min="13" max="13" width="14.5546875" style="6" customWidth="1"/>
    <col min="14" max="14" width="7.5546875" style="6" customWidth="1"/>
    <col min="15" max="15" width="6.88671875" style="6" customWidth="1"/>
    <col min="16" max="16" width="5" style="6" customWidth="1"/>
    <col min="17" max="16384" width="13.5546875" style="6"/>
  </cols>
  <sheetData>
    <row r="1" spans="1:13" ht="33.6" customHeight="1" thickTop="1" x14ac:dyDescent="0.35">
      <c r="A1" s="164" t="s">
        <v>176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3.8" thickBot="1" x14ac:dyDescent="0.35">
      <c r="A2" s="36" t="s">
        <v>188</v>
      </c>
      <c r="B2" s="37"/>
      <c r="C2" s="38"/>
      <c r="D2" s="37"/>
      <c r="E2" s="38"/>
      <c r="F2" s="37"/>
      <c r="G2" s="38"/>
      <c r="H2" s="37"/>
      <c r="I2" s="38"/>
      <c r="J2" s="22"/>
      <c r="K2" s="38"/>
      <c r="L2" s="37"/>
      <c r="M2" s="39"/>
    </row>
    <row r="3" spans="1:13" ht="15.75" customHeight="1" x14ac:dyDescent="0.35">
      <c r="A3" s="13"/>
      <c r="B3" s="170" t="s">
        <v>69</v>
      </c>
      <c r="C3" s="171"/>
      <c r="D3" s="172" t="s">
        <v>70</v>
      </c>
      <c r="E3" s="173"/>
      <c r="F3" s="170" t="s">
        <v>71</v>
      </c>
      <c r="G3" s="171"/>
      <c r="H3" s="172" t="s">
        <v>72</v>
      </c>
      <c r="I3" s="173"/>
      <c r="J3" s="170" t="s">
        <v>73</v>
      </c>
      <c r="K3" s="171"/>
      <c r="L3" s="174" t="s">
        <v>171</v>
      </c>
      <c r="M3" s="175"/>
    </row>
    <row r="4" spans="1:13" s="7" customFormat="1" ht="45.6" customHeight="1" thickBot="1" x14ac:dyDescent="0.4">
      <c r="A4" s="41" t="s">
        <v>74</v>
      </c>
      <c r="B4" s="24" t="s">
        <v>157</v>
      </c>
      <c r="C4" s="49" t="s">
        <v>75</v>
      </c>
      <c r="D4" s="56" t="s">
        <v>157</v>
      </c>
      <c r="E4" s="57" t="s">
        <v>75</v>
      </c>
      <c r="F4" s="24" t="s">
        <v>157</v>
      </c>
      <c r="G4" s="49" t="s">
        <v>75</v>
      </c>
      <c r="H4" s="56" t="s">
        <v>157</v>
      </c>
      <c r="I4" s="57" t="s">
        <v>75</v>
      </c>
      <c r="J4" s="69" t="s">
        <v>157</v>
      </c>
      <c r="K4" s="49" t="s">
        <v>75</v>
      </c>
      <c r="L4" s="56" t="s">
        <v>157</v>
      </c>
      <c r="M4" s="26" t="s">
        <v>75</v>
      </c>
    </row>
    <row r="5" spans="1:13" ht="15.6" thickTop="1" x14ac:dyDescent="0.35">
      <c r="A5" s="27" t="s">
        <v>0</v>
      </c>
      <c r="B5" s="102">
        <v>45</v>
      </c>
      <c r="C5" s="50">
        <v>1894515.17</v>
      </c>
      <c r="D5" s="58">
        <v>24</v>
      </c>
      <c r="E5" s="59">
        <v>676425.94</v>
      </c>
      <c r="F5" s="95">
        <v>2</v>
      </c>
      <c r="G5" s="66">
        <v>389034.13</v>
      </c>
      <c r="H5" s="96">
        <v>54</v>
      </c>
      <c r="I5" s="59">
        <v>3476933.71</v>
      </c>
      <c r="J5" s="70">
        <v>2</v>
      </c>
      <c r="K5" s="66">
        <v>85758.36</v>
      </c>
      <c r="L5" s="58">
        <v>5</v>
      </c>
      <c r="M5" s="28">
        <v>266928.96999999997</v>
      </c>
    </row>
    <row r="6" spans="1:13" ht="15" x14ac:dyDescent="0.35">
      <c r="A6" s="29" t="s">
        <v>1</v>
      </c>
      <c r="B6" s="98">
        <v>3282</v>
      </c>
      <c r="C6" s="51">
        <v>117025417</v>
      </c>
      <c r="D6" s="60">
        <v>820</v>
      </c>
      <c r="E6" s="61">
        <v>25588084.73</v>
      </c>
      <c r="F6" s="94">
        <v>184</v>
      </c>
      <c r="G6" s="67">
        <v>8793393.9800000004</v>
      </c>
      <c r="H6" s="97">
        <v>1441</v>
      </c>
      <c r="I6" s="61">
        <v>66375000.090000004</v>
      </c>
      <c r="J6" s="71">
        <v>74</v>
      </c>
      <c r="K6" s="67">
        <v>4848703.5199999996</v>
      </c>
      <c r="L6" s="60">
        <v>221</v>
      </c>
      <c r="M6" s="30">
        <v>7411885.5899999999</v>
      </c>
    </row>
    <row r="7" spans="1:13" ht="15" x14ac:dyDescent="0.35">
      <c r="A7" s="29" t="s">
        <v>2</v>
      </c>
      <c r="B7" s="98">
        <v>102</v>
      </c>
      <c r="C7" s="51">
        <v>2279088.12</v>
      </c>
      <c r="D7" s="60">
        <v>50</v>
      </c>
      <c r="E7" s="61">
        <v>1444617.12</v>
      </c>
      <c r="F7" s="94">
        <v>16</v>
      </c>
      <c r="G7" s="67">
        <v>560565.15</v>
      </c>
      <c r="H7" s="97">
        <v>86</v>
      </c>
      <c r="I7" s="61">
        <v>3250797.94</v>
      </c>
      <c r="J7" s="71">
        <v>6</v>
      </c>
      <c r="K7" s="67">
        <v>751532.71</v>
      </c>
      <c r="L7" s="58">
        <v>31</v>
      </c>
      <c r="M7" s="28">
        <v>883664.40999999992</v>
      </c>
    </row>
    <row r="8" spans="1:13" ht="15" x14ac:dyDescent="0.35">
      <c r="A8" s="29" t="s">
        <v>3</v>
      </c>
      <c r="B8" s="98">
        <v>415</v>
      </c>
      <c r="C8" s="51">
        <v>16428917.67</v>
      </c>
      <c r="D8" s="60">
        <v>116</v>
      </c>
      <c r="E8" s="61">
        <v>4039293.4899999998</v>
      </c>
      <c r="F8" s="94">
        <v>33</v>
      </c>
      <c r="G8" s="67">
        <v>1967126.78</v>
      </c>
      <c r="H8" s="97">
        <v>335</v>
      </c>
      <c r="I8" s="61">
        <v>14324450.16</v>
      </c>
      <c r="J8" s="71">
        <v>6</v>
      </c>
      <c r="K8" s="67">
        <v>811151.48</v>
      </c>
      <c r="L8" s="58">
        <v>20</v>
      </c>
      <c r="M8" s="28">
        <v>605380.08000000007</v>
      </c>
    </row>
    <row r="9" spans="1:13" ht="15" x14ac:dyDescent="0.35">
      <c r="A9" s="29" t="s">
        <v>4</v>
      </c>
      <c r="B9" s="98">
        <v>67</v>
      </c>
      <c r="C9" s="51">
        <v>1531960.43</v>
      </c>
      <c r="D9" s="60">
        <v>22</v>
      </c>
      <c r="E9" s="61">
        <v>514769.21</v>
      </c>
      <c r="F9" s="94">
        <v>4</v>
      </c>
      <c r="G9" s="67">
        <v>120701.85</v>
      </c>
      <c r="H9" s="97">
        <v>53</v>
      </c>
      <c r="I9" s="61">
        <v>1732527.01</v>
      </c>
      <c r="J9" s="71">
        <v>2</v>
      </c>
      <c r="K9" s="67">
        <v>67688.149999999994</v>
      </c>
      <c r="L9" s="58">
        <v>10</v>
      </c>
      <c r="M9" s="28">
        <v>225466.18</v>
      </c>
    </row>
    <row r="10" spans="1:13" ht="15" x14ac:dyDescent="0.35">
      <c r="A10" s="29" t="s">
        <v>5</v>
      </c>
      <c r="B10" s="98">
        <v>885</v>
      </c>
      <c r="C10" s="51">
        <v>35216102.57</v>
      </c>
      <c r="D10" s="60">
        <v>223</v>
      </c>
      <c r="E10" s="61">
        <v>7022051.7599999998</v>
      </c>
      <c r="F10" s="94">
        <v>16</v>
      </c>
      <c r="G10" s="67">
        <v>724927.52</v>
      </c>
      <c r="H10" s="97">
        <v>389</v>
      </c>
      <c r="I10" s="61">
        <v>17223182.609999999</v>
      </c>
      <c r="J10" s="71">
        <v>10</v>
      </c>
      <c r="K10" s="67">
        <v>615756.92000000004</v>
      </c>
      <c r="L10" s="58">
        <v>46</v>
      </c>
      <c r="M10" s="28">
        <v>1853387.42</v>
      </c>
    </row>
    <row r="11" spans="1:13" ht="15" x14ac:dyDescent="0.35">
      <c r="A11" s="29" t="s">
        <v>6</v>
      </c>
      <c r="B11" s="98">
        <v>271</v>
      </c>
      <c r="C11" s="51">
        <v>6278592.8899999997</v>
      </c>
      <c r="D11" s="60">
        <v>54</v>
      </c>
      <c r="E11" s="61">
        <v>1286794.17</v>
      </c>
      <c r="F11" s="94">
        <v>9</v>
      </c>
      <c r="G11" s="67">
        <v>426416.05</v>
      </c>
      <c r="H11" s="97">
        <v>118</v>
      </c>
      <c r="I11" s="61">
        <v>4387101.3099999996</v>
      </c>
      <c r="J11" s="71">
        <v>8</v>
      </c>
      <c r="K11" s="67">
        <v>273853.71999999997</v>
      </c>
      <c r="L11" s="58">
        <v>23</v>
      </c>
      <c r="M11" s="28">
        <v>585906.01</v>
      </c>
    </row>
    <row r="12" spans="1:13" ht="15" x14ac:dyDescent="0.35">
      <c r="A12" s="29" t="s">
        <v>7</v>
      </c>
      <c r="B12" s="98">
        <v>247</v>
      </c>
      <c r="C12" s="51">
        <v>5317156.97</v>
      </c>
      <c r="D12" s="60">
        <v>33</v>
      </c>
      <c r="E12" s="61">
        <v>961861.63</v>
      </c>
      <c r="F12" s="94">
        <v>4</v>
      </c>
      <c r="G12" s="67">
        <v>169763.94</v>
      </c>
      <c r="H12" s="97">
        <v>64</v>
      </c>
      <c r="I12" s="61">
        <v>2364652.12</v>
      </c>
      <c r="J12" s="71">
        <v>1</v>
      </c>
      <c r="K12" s="67">
        <v>76022.679999999993</v>
      </c>
      <c r="L12" s="58">
        <v>10</v>
      </c>
      <c r="M12" s="28">
        <v>386353.64</v>
      </c>
    </row>
    <row r="13" spans="1:13" ht="15" x14ac:dyDescent="0.35">
      <c r="A13" s="29" t="s">
        <v>8</v>
      </c>
      <c r="B13" s="98">
        <v>1246</v>
      </c>
      <c r="C13" s="51">
        <v>48269202.859999999</v>
      </c>
      <c r="D13" s="60">
        <v>182</v>
      </c>
      <c r="E13" s="61">
        <v>6417155.8200000003</v>
      </c>
      <c r="F13" s="94">
        <v>68</v>
      </c>
      <c r="G13" s="67">
        <v>7224332.2000000002</v>
      </c>
      <c r="H13" s="97">
        <v>291</v>
      </c>
      <c r="I13" s="61">
        <v>18312691.82</v>
      </c>
      <c r="J13" s="71">
        <v>93</v>
      </c>
      <c r="K13" s="67">
        <v>12167237.029999999</v>
      </c>
      <c r="L13" s="60">
        <v>38</v>
      </c>
      <c r="M13" s="30">
        <v>1589869.19</v>
      </c>
    </row>
    <row r="14" spans="1:13" ht="15" x14ac:dyDescent="0.35">
      <c r="A14" s="29" t="s">
        <v>9</v>
      </c>
      <c r="B14" s="98">
        <v>137</v>
      </c>
      <c r="C14" s="51">
        <v>3924206.17</v>
      </c>
      <c r="D14" s="60">
        <v>33</v>
      </c>
      <c r="E14" s="61">
        <v>1069251.96</v>
      </c>
      <c r="F14" s="94">
        <v>21</v>
      </c>
      <c r="G14" s="67">
        <v>839486.28</v>
      </c>
      <c r="H14" s="97">
        <v>117</v>
      </c>
      <c r="I14" s="61">
        <v>4696592.66</v>
      </c>
      <c r="J14" s="71">
        <v>10</v>
      </c>
      <c r="K14" s="67">
        <v>438988.02</v>
      </c>
      <c r="L14" s="58">
        <v>27</v>
      </c>
      <c r="M14" s="28">
        <v>821499.78</v>
      </c>
    </row>
    <row r="15" spans="1:13" ht="15" x14ac:dyDescent="0.35">
      <c r="A15" s="29" t="s">
        <v>10</v>
      </c>
      <c r="B15" s="98">
        <v>122</v>
      </c>
      <c r="C15" s="51">
        <v>3878887.84</v>
      </c>
      <c r="D15" s="60">
        <v>93</v>
      </c>
      <c r="E15" s="61">
        <v>2385848.15</v>
      </c>
      <c r="F15" s="94">
        <v>19</v>
      </c>
      <c r="G15" s="67">
        <v>1018631.91</v>
      </c>
      <c r="H15" s="97">
        <v>132</v>
      </c>
      <c r="I15" s="61">
        <v>4984872.29</v>
      </c>
      <c r="J15" s="71">
        <v>23</v>
      </c>
      <c r="K15" s="67">
        <v>1169803.58</v>
      </c>
      <c r="L15" s="60">
        <v>24</v>
      </c>
      <c r="M15" s="5">
        <v>772774.5</v>
      </c>
    </row>
    <row r="16" spans="1:13" ht="15" x14ac:dyDescent="0.35">
      <c r="A16" s="29" t="s">
        <v>11</v>
      </c>
      <c r="B16" s="98">
        <v>24</v>
      </c>
      <c r="C16" s="51">
        <v>471405.77</v>
      </c>
      <c r="D16" s="60">
        <v>7</v>
      </c>
      <c r="E16" s="61">
        <v>237720.09</v>
      </c>
      <c r="F16" s="94">
        <v>0</v>
      </c>
      <c r="G16" s="67">
        <v>0</v>
      </c>
      <c r="H16" s="97">
        <v>9</v>
      </c>
      <c r="I16" s="61">
        <v>245997.4</v>
      </c>
      <c r="J16" s="71">
        <v>0</v>
      </c>
      <c r="K16" s="67">
        <v>0</v>
      </c>
      <c r="L16" s="58">
        <v>3</v>
      </c>
      <c r="M16" s="28">
        <v>11263.970000000001</v>
      </c>
    </row>
    <row r="17" spans="1:16" ht="15" x14ac:dyDescent="0.35">
      <c r="A17" s="29" t="s">
        <v>12</v>
      </c>
      <c r="B17" s="98">
        <v>97</v>
      </c>
      <c r="C17" s="51">
        <v>2444207.7400000002</v>
      </c>
      <c r="D17" s="60">
        <v>22</v>
      </c>
      <c r="E17" s="61">
        <v>455967.57</v>
      </c>
      <c r="F17" s="94">
        <v>5</v>
      </c>
      <c r="G17" s="67">
        <v>195631.97</v>
      </c>
      <c r="H17" s="97">
        <v>66</v>
      </c>
      <c r="I17" s="61">
        <v>2652042.88</v>
      </c>
      <c r="J17" s="71">
        <v>1</v>
      </c>
      <c r="K17" s="67">
        <v>58725.54</v>
      </c>
      <c r="L17" s="60">
        <v>6</v>
      </c>
      <c r="M17" s="31">
        <v>196791.56</v>
      </c>
    </row>
    <row r="18" spans="1:16" ht="15" x14ac:dyDescent="0.35">
      <c r="A18" s="29" t="s">
        <v>13</v>
      </c>
      <c r="B18" s="98">
        <v>236</v>
      </c>
      <c r="C18" s="51">
        <v>6274190.0899999999</v>
      </c>
      <c r="D18" s="60">
        <v>28</v>
      </c>
      <c r="E18" s="61">
        <v>856419.23</v>
      </c>
      <c r="F18" s="94">
        <v>7</v>
      </c>
      <c r="G18" s="67">
        <v>745565.36</v>
      </c>
      <c r="H18" s="97">
        <v>72</v>
      </c>
      <c r="I18" s="61">
        <v>2329833.83</v>
      </c>
      <c r="J18" s="71">
        <v>5</v>
      </c>
      <c r="K18" s="67">
        <v>502116.19</v>
      </c>
      <c r="L18" s="58">
        <v>13</v>
      </c>
      <c r="M18" s="28">
        <v>361746.58999999997</v>
      </c>
    </row>
    <row r="19" spans="1:16" ht="15" x14ac:dyDescent="0.35">
      <c r="A19" s="29" t="s">
        <v>14</v>
      </c>
      <c r="B19" s="98">
        <v>483</v>
      </c>
      <c r="C19" s="51">
        <v>14599774.83</v>
      </c>
      <c r="D19" s="60">
        <v>104</v>
      </c>
      <c r="E19" s="61">
        <v>3714607.14</v>
      </c>
      <c r="F19" s="94">
        <v>69</v>
      </c>
      <c r="G19" s="67">
        <v>5178224.84</v>
      </c>
      <c r="H19" s="97">
        <v>190</v>
      </c>
      <c r="I19" s="61">
        <v>12978397.199999999</v>
      </c>
      <c r="J19" s="71">
        <v>44</v>
      </c>
      <c r="K19" s="67">
        <v>4173511.36</v>
      </c>
      <c r="L19" s="58">
        <v>35</v>
      </c>
      <c r="M19" s="28">
        <v>1567088.48</v>
      </c>
    </row>
    <row r="20" spans="1:16" ht="15" x14ac:dyDescent="0.35">
      <c r="A20" s="29" t="s">
        <v>15</v>
      </c>
      <c r="B20" s="98">
        <v>70</v>
      </c>
      <c r="C20" s="51">
        <v>1990881.7</v>
      </c>
      <c r="D20" s="60">
        <v>29</v>
      </c>
      <c r="E20" s="61">
        <v>842990.82000000007</v>
      </c>
      <c r="F20" s="94">
        <v>3</v>
      </c>
      <c r="G20" s="67">
        <v>240994.88</v>
      </c>
      <c r="H20" s="97">
        <v>46</v>
      </c>
      <c r="I20" s="61">
        <v>1518247.76</v>
      </c>
      <c r="J20" s="71">
        <v>2</v>
      </c>
      <c r="K20" s="67">
        <v>147437.28</v>
      </c>
      <c r="L20" s="58">
        <v>9</v>
      </c>
      <c r="M20" s="28">
        <v>347856.04</v>
      </c>
    </row>
    <row r="21" spans="1:16" ht="15" x14ac:dyDescent="0.35">
      <c r="A21" s="29" t="s">
        <v>16</v>
      </c>
      <c r="B21" s="98">
        <v>251</v>
      </c>
      <c r="C21" s="51">
        <v>7465715.21</v>
      </c>
      <c r="D21" s="60">
        <v>78</v>
      </c>
      <c r="E21" s="61">
        <v>1694453.79</v>
      </c>
      <c r="F21" s="94">
        <v>11</v>
      </c>
      <c r="G21" s="67">
        <v>442844</v>
      </c>
      <c r="H21" s="97">
        <v>105</v>
      </c>
      <c r="I21" s="61">
        <v>3807948.66</v>
      </c>
      <c r="J21" s="71">
        <v>1</v>
      </c>
      <c r="K21" s="67">
        <v>18469.61</v>
      </c>
      <c r="L21" s="58">
        <v>5</v>
      </c>
      <c r="M21" s="28">
        <v>132450.37</v>
      </c>
    </row>
    <row r="22" spans="1:16" ht="15" x14ac:dyDescent="0.35">
      <c r="A22" s="29" t="s">
        <v>17</v>
      </c>
      <c r="B22" s="98">
        <v>68</v>
      </c>
      <c r="C22" s="51">
        <v>3616980.67</v>
      </c>
      <c r="D22" s="60">
        <v>23</v>
      </c>
      <c r="E22" s="61">
        <v>593862.34</v>
      </c>
      <c r="F22" s="94">
        <v>3</v>
      </c>
      <c r="G22" s="67">
        <v>165471.54</v>
      </c>
      <c r="H22" s="97">
        <v>39</v>
      </c>
      <c r="I22" s="61">
        <v>1798006.59</v>
      </c>
      <c r="J22" s="71">
        <v>0</v>
      </c>
      <c r="K22" s="67">
        <v>30711.45</v>
      </c>
      <c r="L22" s="58">
        <v>6</v>
      </c>
      <c r="M22" s="28">
        <v>163420.65000000002</v>
      </c>
    </row>
    <row r="23" spans="1:16" ht="15" x14ac:dyDescent="0.35">
      <c r="A23" s="29" t="s">
        <v>18</v>
      </c>
      <c r="B23" s="98">
        <v>235</v>
      </c>
      <c r="C23" s="51">
        <v>8343945.8600000003</v>
      </c>
      <c r="D23" s="60">
        <v>25</v>
      </c>
      <c r="E23" s="61">
        <v>572975.69999999995</v>
      </c>
      <c r="F23" s="94">
        <v>4</v>
      </c>
      <c r="G23" s="67">
        <v>256959.17</v>
      </c>
      <c r="H23" s="97">
        <v>71</v>
      </c>
      <c r="I23" s="61">
        <v>3421568.56</v>
      </c>
      <c r="J23" s="71">
        <v>2</v>
      </c>
      <c r="K23" s="67">
        <v>93655.08</v>
      </c>
      <c r="L23" s="58">
        <v>1</v>
      </c>
      <c r="M23" s="28">
        <v>66089.55</v>
      </c>
    </row>
    <row r="24" spans="1:16" ht="15" x14ac:dyDescent="0.35">
      <c r="A24" s="29" t="s">
        <v>19</v>
      </c>
      <c r="B24" s="98">
        <v>268</v>
      </c>
      <c r="C24" s="51">
        <v>8074538.1200000001</v>
      </c>
      <c r="D24" s="60">
        <v>49</v>
      </c>
      <c r="E24" s="61">
        <v>1219833.8500000001</v>
      </c>
      <c r="F24" s="94">
        <v>8</v>
      </c>
      <c r="G24" s="67">
        <v>470979.76</v>
      </c>
      <c r="H24" s="97">
        <v>107</v>
      </c>
      <c r="I24" s="61">
        <v>3697038.17</v>
      </c>
      <c r="J24" s="71">
        <v>2</v>
      </c>
      <c r="K24" s="67">
        <v>106598.08</v>
      </c>
      <c r="L24" s="58">
        <v>10</v>
      </c>
      <c r="M24" s="28">
        <v>378625.4</v>
      </c>
      <c r="O24" s="46"/>
      <c r="P24" s="45"/>
    </row>
    <row r="25" spans="1:16" ht="15" x14ac:dyDescent="0.35">
      <c r="A25" s="29" t="s">
        <v>20</v>
      </c>
      <c r="B25" s="98">
        <v>202</v>
      </c>
      <c r="C25" s="51">
        <v>5782103.2999999998</v>
      </c>
      <c r="D25" s="60">
        <v>60</v>
      </c>
      <c r="E25" s="61">
        <v>1919204.58</v>
      </c>
      <c r="F25" s="94">
        <v>19</v>
      </c>
      <c r="G25" s="67">
        <v>866538.46</v>
      </c>
      <c r="H25" s="97">
        <v>156</v>
      </c>
      <c r="I25" s="61">
        <v>6559735.3499999996</v>
      </c>
      <c r="J25" s="71">
        <v>5</v>
      </c>
      <c r="K25" s="67">
        <v>270391.81</v>
      </c>
      <c r="L25" s="58">
        <v>27</v>
      </c>
      <c r="M25" s="28">
        <v>1142156.1000000001</v>
      </c>
      <c r="O25" s="46"/>
      <c r="P25" s="45"/>
    </row>
    <row r="26" spans="1:16" ht="15" x14ac:dyDescent="0.35">
      <c r="A26" s="29" t="s">
        <v>21</v>
      </c>
      <c r="B26" s="98">
        <v>762</v>
      </c>
      <c r="C26" s="51">
        <v>41231114.369999997</v>
      </c>
      <c r="D26" s="60">
        <v>145</v>
      </c>
      <c r="E26" s="61">
        <v>5134550.71</v>
      </c>
      <c r="F26" s="94">
        <v>16</v>
      </c>
      <c r="G26" s="67">
        <v>655930.80000000005</v>
      </c>
      <c r="H26" s="97">
        <v>371</v>
      </c>
      <c r="I26" s="61">
        <v>20278501.23</v>
      </c>
      <c r="J26" s="71">
        <v>10</v>
      </c>
      <c r="K26" s="67">
        <v>1201108.44</v>
      </c>
      <c r="L26" s="58">
        <v>35</v>
      </c>
      <c r="M26" s="28">
        <v>1168137.03</v>
      </c>
      <c r="O26" s="46"/>
      <c r="P26" s="45"/>
    </row>
    <row r="27" spans="1:16" ht="15" x14ac:dyDescent="0.35">
      <c r="A27" s="29" t="s">
        <v>22</v>
      </c>
      <c r="B27" s="98">
        <v>1562</v>
      </c>
      <c r="C27" s="51">
        <v>61873937.789999999</v>
      </c>
      <c r="D27" s="60">
        <v>660</v>
      </c>
      <c r="E27" s="61">
        <v>22818655.650000002</v>
      </c>
      <c r="F27" s="94">
        <v>61</v>
      </c>
      <c r="G27" s="67">
        <v>3238327.46</v>
      </c>
      <c r="H27" s="97">
        <v>722</v>
      </c>
      <c r="I27" s="61">
        <v>40411286.240000002</v>
      </c>
      <c r="J27" s="71">
        <v>26</v>
      </c>
      <c r="K27" s="67">
        <v>1566573.08</v>
      </c>
      <c r="L27" s="60">
        <v>45</v>
      </c>
      <c r="M27" s="31">
        <v>2096044.11</v>
      </c>
      <c r="O27" s="46"/>
      <c r="P27" s="45"/>
    </row>
    <row r="28" spans="1:16" ht="15" x14ac:dyDescent="0.35">
      <c r="A28" s="29" t="s">
        <v>23</v>
      </c>
      <c r="B28" s="98">
        <v>70</v>
      </c>
      <c r="C28" s="51">
        <v>1294404.5</v>
      </c>
      <c r="D28" s="60">
        <v>14</v>
      </c>
      <c r="E28" s="61">
        <v>322925.27</v>
      </c>
      <c r="F28" s="94">
        <v>3</v>
      </c>
      <c r="G28" s="67">
        <v>370115.88</v>
      </c>
      <c r="H28" s="97">
        <v>39</v>
      </c>
      <c r="I28" s="61">
        <v>1315269.6100000001</v>
      </c>
      <c r="J28" s="71">
        <v>2</v>
      </c>
      <c r="K28" s="67">
        <v>124781.35</v>
      </c>
      <c r="L28" s="60">
        <v>9</v>
      </c>
      <c r="M28" s="31">
        <v>173387.3</v>
      </c>
      <c r="O28" s="46"/>
      <c r="P28" s="45"/>
    </row>
    <row r="29" spans="1:16" ht="15" x14ac:dyDescent="0.35">
      <c r="A29" s="29" t="s">
        <v>24</v>
      </c>
      <c r="B29" s="98">
        <v>1222</v>
      </c>
      <c r="C29" s="51">
        <v>40468761.509999998</v>
      </c>
      <c r="D29" s="60">
        <v>269</v>
      </c>
      <c r="E29" s="61">
        <v>8245173.6300000008</v>
      </c>
      <c r="F29" s="94">
        <v>56</v>
      </c>
      <c r="G29" s="67">
        <v>3250306.74</v>
      </c>
      <c r="H29" s="97">
        <v>655</v>
      </c>
      <c r="I29" s="61">
        <v>26853901.82</v>
      </c>
      <c r="J29" s="71">
        <v>41</v>
      </c>
      <c r="K29" s="67">
        <v>4186596.06</v>
      </c>
      <c r="L29" s="60">
        <v>68</v>
      </c>
      <c r="M29" s="31">
        <v>2280661.83</v>
      </c>
      <c r="O29" s="46"/>
      <c r="P29" s="45"/>
    </row>
    <row r="30" spans="1:16" ht="15" x14ac:dyDescent="0.35">
      <c r="A30" s="29" t="s">
        <v>25</v>
      </c>
      <c r="B30" s="98">
        <v>550</v>
      </c>
      <c r="C30" s="51">
        <v>13335148.390000001</v>
      </c>
      <c r="D30" s="60">
        <v>77</v>
      </c>
      <c r="E30" s="61">
        <v>2526378.98</v>
      </c>
      <c r="F30" s="94">
        <v>32</v>
      </c>
      <c r="G30" s="67">
        <v>1886913.15</v>
      </c>
      <c r="H30" s="97">
        <v>253</v>
      </c>
      <c r="I30" s="61">
        <v>11384242.77</v>
      </c>
      <c r="J30" s="71">
        <v>5</v>
      </c>
      <c r="K30" s="67">
        <v>328464.87</v>
      </c>
      <c r="L30" s="58">
        <v>9</v>
      </c>
      <c r="M30" s="28">
        <v>299437.42</v>
      </c>
      <c r="O30" s="46"/>
      <c r="P30" s="45"/>
    </row>
    <row r="31" spans="1:16" ht="15" x14ac:dyDescent="0.35">
      <c r="A31" s="29" t="s">
        <v>26</v>
      </c>
      <c r="B31" s="98">
        <v>33</v>
      </c>
      <c r="C31" s="51">
        <v>770914.41</v>
      </c>
      <c r="D31" s="60">
        <v>9</v>
      </c>
      <c r="E31" s="61">
        <v>132147.18</v>
      </c>
      <c r="F31" s="94">
        <v>2</v>
      </c>
      <c r="G31" s="67">
        <v>153862.14000000001</v>
      </c>
      <c r="H31" s="97">
        <v>13</v>
      </c>
      <c r="I31" s="61">
        <v>412340.61</v>
      </c>
      <c r="J31" s="71">
        <v>1</v>
      </c>
      <c r="K31" s="67">
        <v>16123.62</v>
      </c>
      <c r="L31" s="58">
        <v>1</v>
      </c>
      <c r="M31" s="28">
        <v>27810.34</v>
      </c>
      <c r="O31" s="46"/>
      <c r="P31" s="45"/>
    </row>
    <row r="32" spans="1:16" ht="15" x14ac:dyDescent="0.35">
      <c r="A32" s="29" t="s">
        <v>27</v>
      </c>
      <c r="B32" s="98">
        <v>156</v>
      </c>
      <c r="C32" s="51">
        <v>4704974.99</v>
      </c>
      <c r="D32" s="60">
        <v>46</v>
      </c>
      <c r="E32" s="61">
        <v>1549343.6800000002</v>
      </c>
      <c r="F32" s="94">
        <v>9</v>
      </c>
      <c r="G32" s="67">
        <v>478005.38</v>
      </c>
      <c r="H32" s="97">
        <v>86</v>
      </c>
      <c r="I32" s="61">
        <v>4401256.7699999996</v>
      </c>
      <c r="J32" s="71">
        <v>2</v>
      </c>
      <c r="K32" s="67">
        <v>140101.34</v>
      </c>
      <c r="L32" s="58">
        <v>12</v>
      </c>
      <c r="M32" s="28">
        <v>470848.24</v>
      </c>
      <c r="O32" s="46"/>
      <c r="P32" s="45"/>
    </row>
    <row r="33" spans="1:16" ht="15" x14ac:dyDescent="0.35">
      <c r="A33" s="29" t="s">
        <v>28</v>
      </c>
      <c r="B33" s="98">
        <v>43</v>
      </c>
      <c r="C33" s="51">
        <v>1938028.96</v>
      </c>
      <c r="D33" s="60">
        <v>11</v>
      </c>
      <c r="E33" s="61">
        <v>297767.41000000003</v>
      </c>
      <c r="F33" s="94">
        <v>0</v>
      </c>
      <c r="G33" s="67">
        <v>0</v>
      </c>
      <c r="H33" s="97">
        <v>14</v>
      </c>
      <c r="I33" s="61">
        <v>626428.81000000006</v>
      </c>
      <c r="J33" s="71">
        <v>0</v>
      </c>
      <c r="K33" s="67">
        <v>0</v>
      </c>
      <c r="L33" s="58">
        <v>2</v>
      </c>
      <c r="M33" s="28">
        <v>48044.960000000006</v>
      </c>
      <c r="O33" s="46"/>
      <c r="P33" s="45"/>
    </row>
    <row r="34" spans="1:16" ht="15" x14ac:dyDescent="0.35">
      <c r="A34" s="29" t="s">
        <v>29</v>
      </c>
      <c r="B34" s="98">
        <v>146</v>
      </c>
      <c r="C34" s="51">
        <v>3278189.46</v>
      </c>
      <c r="D34" s="60">
        <v>20</v>
      </c>
      <c r="E34" s="61">
        <v>768144.16</v>
      </c>
      <c r="F34" s="94">
        <v>4</v>
      </c>
      <c r="G34" s="67">
        <v>162928.34</v>
      </c>
      <c r="H34" s="97">
        <v>88</v>
      </c>
      <c r="I34" s="61">
        <v>3604052.31</v>
      </c>
      <c r="J34" s="71">
        <v>3</v>
      </c>
      <c r="K34" s="67">
        <v>199765.76000000001</v>
      </c>
      <c r="L34" s="58">
        <v>3</v>
      </c>
      <c r="M34" s="28">
        <v>19048.439999999999</v>
      </c>
      <c r="O34" s="46"/>
      <c r="P34" s="45"/>
    </row>
    <row r="35" spans="1:16" ht="15" x14ac:dyDescent="0.35">
      <c r="A35" s="29" t="s">
        <v>30</v>
      </c>
      <c r="B35" s="98">
        <v>128</v>
      </c>
      <c r="C35" s="51">
        <v>3959188.22</v>
      </c>
      <c r="D35" s="60">
        <v>24</v>
      </c>
      <c r="E35" s="61">
        <v>552429.67000000004</v>
      </c>
      <c r="F35" s="94">
        <v>5</v>
      </c>
      <c r="G35" s="67">
        <v>206406.2</v>
      </c>
      <c r="H35" s="97">
        <v>54</v>
      </c>
      <c r="I35" s="61">
        <v>2285188.56</v>
      </c>
      <c r="J35" s="71">
        <v>4</v>
      </c>
      <c r="K35" s="67">
        <v>188286.61</v>
      </c>
      <c r="L35" s="58">
        <v>0</v>
      </c>
      <c r="M35" s="28">
        <v>0</v>
      </c>
      <c r="O35" s="46"/>
      <c r="P35" s="45"/>
    </row>
    <row r="36" spans="1:16" ht="15" x14ac:dyDescent="0.35">
      <c r="A36" s="29" t="s">
        <v>31</v>
      </c>
      <c r="B36" s="98">
        <v>86</v>
      </c>
      <c r="C36" s="51">
        <v>1570241.68</v>
      </c>
      <c r="D36" s="60">
        <v>60</v>
      </c>
      <c r="E36" s="61">
        <v>1613471.62</v>
      </c>
      <c r="F36" s="94">
        <v>12</v>
      </c>
      <c r="G36" s="67">
        <v>691597.03</v>
      </c>
      <c r="H36" s="97">
        <v>78</v>
      </c>
      <c r="I36" s="61">
        <v>3539368.87</v>
      </c>
      <c r="J36" s="71">
        <v>9</v>
      </c>
      <c r="K36" s="67">
        <v>533261.42000000004</v>
      </c>
      <c r="L36" s="58">
        <v>11</v>
      </c>
      <c r="M36" s="28">
        <v>256152.14</v>
      </c>
      <c r="O36" s="46"/>
      <c r="P36" s="45"/>
    </row>
    <row r="37" spans="1:16" ht="15" x14ac:dyDescent="0.35">
      <c r="A37" s="29" t="s">
        <v>32</v>
      </c>
      <c r="B37" s="98">
        <v>140</v>
      </c>
      <c r="C37" s="51">
        <v>3705445.74</v>
      </c>
      <c r="D37" s="60">
        <v>36</v>
      </c>
      <c r="E37" s="61">
        <v>851337.18</v>
      </c>
      <c r="F37" s="94">
        <v>1</v>
      </c>
      <c r="G37" s="67">
        <v>12278.05</v>
      </c>
      <c r="H37" s="97">
        <v>58</v>
      </c>
      <c r="I37" s="61">
        <v>1959573.77</v>
      </c>
      <c r="J37" s="71">
        <v>0</v>
      </c>
      <c r="K37" s="67">
        <v>141.47</v>
      </c>
      <c r="L37" s="58">
        <v>9</v>
      </c>
      <c r="M37" s="28">
        <v>315481.93</v>
      </c>
      <c r="O37" s="46"/>
      <c r="P37" s="45"/>
    </row>
    <row r="38" spans="1:16" ht="15" x14ac:dyDescent="0.35">
      <c r="A38" s="29" t="s">
        <v>33</v>
      </c>
      <c r="B38" s="98">
        <v>38</v>
      </c>
      <c r="C38" s="51">
        <v>1863040.74</v>
      </c>
      <c r="D38" s="60">
        <v>12</v>
      </c>
      <c r="E38" s="61">
        <v>247012.31</v>
      </c>
      <c r="F38" s="94">
        <v>2</v>
      </c>
      <c r="G38" s="67">
        <v>78272.320000000007</v>
      </c>
      <c r="H38" s="97">
        <v>21</v>
      </c>
      <c r="I38" s="61">
        <v>838445.7</v>
      </c>
      <c r="J38" s="71">
        <v>0</v>
      </c>
      <c r="K38" s="67">
        <v>0</v>
      </c>
      <c r="L38" s="58">
        <v>2</v>
      </c>
      <c r="M38" s="28">
        <v>73471.459999999992</v>
      </c>
      <c r="O38" s="46"/>
      <c r="P38" s="45"/>
    </row>
    <row r="39" spans="1:16" ht="15" x14ac:dyDescent="0.35">
      <c r="A39" s="29" t="s">
        <v>34</v>
      </c>
      <c r="B39" s="98">
        <v>425</v>
      </c>
      <c r="C39" s="51">
        <v>14047259.49</v>
      </c>
      <c r="D39" s="60">
        <v>126</v>
      </c>
      <c r="E39" s="61">
        <v>3114971.2</v>
      </c>
      <c r="F39" s="94">
        <v>25</v>
      </c>
      <c r="G39" s="67">
        <v>1946277.88</v>
      </c>
      <c r="H39" s="97">
        <v>219</v>
      </c>
      <c r="I39" s="61">
        <v>9746514.7300000004</v>
      </c>
      <c r="J39" s="71">
        <v>3</v>
      </c>
      <c r="K39" s="67">
        <v>93541.99</v>
      </c>
      <c r="L39" s="60">
        <v>49</v>
      </c>
      <c r="M39" s="31">
        <v>1211909.5899999999</v>
      </c>
      <c r="O39" s="46"/>
      <c r="P39" s="45"/>
    </row>
    <row r="40" spans="1:16" ht="15" x14ac:dyDescent="0.35">
      <c r="A40" s="29" t="s">
        <v>35</v>
      </c>
      <c r="B40" s="98">
        <v>489</v>
      </c>
      <c r="C40" s="51">
        <v>17946988.350000001</v>
      </c>
      <c r="D40" s="60">
        <v>113</v>
      </c>
      <c r="E40" s="61">
        <v>3915524.52</v>
      </c>
      <c r="F40" s="94">
        <v>74</v>
      </c>
      <c r="G40" s="67">
        <v>5151763.67</v>
      </c>
      <c r="H40" s="97">
        <v>367</v>
      </c>
      <c r="I40" s="61">
        <v>18890899.41</v>
      </c>
      <c r="J40" s="71">
        <v>25</v>
      </c>
      <c r="K40" s="67">
        <v>2957615.09</v>
      </c>
      <c r="L40" s="60">
        <v>39</v>
      </c>
      <c r="M40" s="31">
        <v>1184343.58</v>
      </c>
      <c r="O40" s="46"/>
      <c r="P40" s="45"/>
    </row>
    <row r="41" spans="1:16" ht="15" x14ac:dyDescent="0.35">
      <c r="A41" s="29" t="s">
        <v>36</v>
      </c>
      <c r="B41" s="98">
        <v>119</v>
      </c>
      <c r="C41" s="51">
        <v>4772223.3</v>
      </c>
      <c r="D41" s="60">
        <v>61</v>
      </c>
      <c r="E41" s="61">
        <v>2570424.81</v>
      </c>
      <c r="F41" s="94">
        <v>15</v>
      </c>
      <c r="G41" s="67">
        <v>1279863.92</v>
      </c>
      <c r="H41" s="97">
        <v>242</v>
      </c>
      <c r="I41" s="61">
        <v>12215124.09</v>
      </c>
      <c r="J41" s="71">
        <v>12</v>
      </c>
      <c r="K41" s="67">
        <v>764529.86</v>
      </c>
      <c r="L41" s="58">
        <v>11</v>
      </c>
      <c r="M41" s="28">
        <v>655771.46</v>
      </c>
      <c r="O41" s="46"/>
      <c r="P41" s="45"/>
    </row>
    <row r="42" spans="1:16" ht="15" x14ac:dyDescent="0.35">
      <c r="A42" s="29" t="s">
        <v>37</v>
      </c>
      <c r="B42" s="98">
        <v>243</v>
      </c>
      <c r="C42" s="51">
        <v>8967757.5399999991</v>
      </c>
      <c r="D42" s="60">
        <v>63</v>
      </c>
      <c r="E42" s="61">
        <v>1500177.3199999998</v>
      </c>
      <c r="F42" s="94">
        <v>5</v>
      </c>
      <c r="G42" s="67">
        <v>433201.41</v>
      </c>
      <c r="H42" s="97">
        <v>89</v>
      </c>
      <c r="I42" s="61">
        <v>3480821.3</v>
      </c>
      <c r="J42" s="71">
        <v>2</v>
      </c>
      <c r="K42" s="67">
        <v>138263.54999999999</v>
      </c>
      <c r="L42" s="60">
        <v>14</v>
      </c>
      <c r="M42" s="31">
        <v>535514.80000000005</v>
      </c>
      <c r="O42" s="46"/>
      <c r="P42" s="45"/>
    </row>
    <row r="43" spans="1:16" ht="15" x14ac:dyDescent="0.35">
      <c r="A43" s="29" t="s">
        <v>38</v>
      </c>
      <c r="B43" s="98">
        <v>609</v>
      </c>
      <c r="C43" s="51">
        <v>16176592.470000001</v>
      </c>
      <c r="D43" s="60">
        <v>139</v>
      </c>
      <c r="E43" s="61">
        <v>3705373.41</v>
      </c>
      <c r="F43" s="94">
        <v>30</v>
      </c>
      <c r="G43" s="67">
        <v>1852741.81</v>
      </c>
      <c r="H43" s="97">
        <v>301</v>
      </c>
      <c r="I43" s="61">
        <v>14533395.529999999</v>
      </c>
      <c r="J43" s="71">
        <v>16</v>
      </c>
      <c r="K43" s="67">
        <v>1099551.49</v>
      </c>
      <c r="L43" s="60">
        <v>30</v>
      </c>
      <c r="M43" s="31">
        <v>1212615.72</v>
      </c>
      <c r="O43" s="46"/>
      <c r="P43" s="45"/>
    </row>
    <row r="44" spans="1:16" ht="15" x14ac:dyDescent="0.35">
      <c r="A44" s="29" t="s">
        <v>39</v>
      </c>
      <c r="B44" s="98">
        <v>364</v>
      </c>
      <c r="C44" s="51">
        <v>10095246.09</v>
      </c>
      <c r="D44" s="60">
        <v>118</v>
      </c>
      <c r="E44" s="61">
        <v>2735479.3200000003</v>
      </c>
      <c r="F44" s="94">
        <v>33</v>
      </c>
      <c r="G44" s="67">
        <v>1943464.27</v>
      </c>
      <c r="H44" s="97">
        <v>259</v>
      </c>
      <c r="I44" s="61">
        <v>10465628.140000001</v>
      </c>
      <c r="J44" s="71">
        <v>7</v>
      </c>
      <c r="K44" s="67">
        <v>206974.35</v>
      </c>
      <c r="L44" s="58">
        <v>26</v>
      </c>
      <c r="M44" s="28">
        <v>779319.39</v>
      </c>
      <c r="O44" s="46"/>
      <c r="P44" s="45"/>
    </row>
    <row r="45" spans="1:16" ht="15" x14ac:dyDescent="0.35">
      <c r="A45" s="29" t="s">
        <v>40</v>
      </c>
      <c r="B45" s="98">
        <v>205</v>
      </c>
      <c r="C45" s="51">
        <v>9002480.3599999994</v>
      </c>
      <c r="D45" s="60">
        <v>151</v>
      </c>
      <c r="E45" s="61">
        <v>4029896.0100000002</v>
      </c>
      <c r="F45" s="94">
        <v>9</v>
      </c>
      <c r="G45" s="67">
        <v>459852.58</v>
      </c>
      <c r="H45" s="97">
        <v>144</v>
      </c>
      <c r="I45" s="61">
        <v>6090901.96</v>
      </c>
      <c r="J45" s="71">
        <v>2</v>
      </c>
      <c r="K45" s="67">
        <v>126409.34</v>
      </c>
      <c r="L45" s="60">
        <v>36</v>
      </c>
      <c r="M45" s="31">
        <v>873956.41</v>
      </c>
      <c r="O45" s="46"/>
      <c r="P45" s="45"/>
    </row>
    <row r="46" spans="1:16" ht="15" x14ac:dyDescent="0.35">
      <c r="A46" s="29" t="s">
        <v>41</v>
      </c>
      <c r="B46" s="98">
        <v>127</v>
      </c>
      <c r="C46" s="51">
        <v>2529581.7999999998</v>
      </c>
      <c r="D46" s="60">
        <v>33</v>
      </c>
      <c r="E46" s="61">
        <v>650346.94999999995</v>
      </c>
      <c r="F46" s="94">
        <v>3</v>
      </c>
      <c r="G46" s="67">
        <v>175119.96</v>
      </c>
      <c r="H46" s="97">
        <v>67</v>
      </c>
      <c r="I46" s="61">
        <v>2855008.26</v>
      </c>
      <c r="J46" s="71">
        <v>2</v>
      </c>
      <c r="K46" s="67">
        <v>34054.04</v>
      </c>
      <c r="L46" s="60">
        <v>12</v>
      </c>
      <c r="M46" s="31">
        <v>384865.31000000006</v>
      </c>
      <c r="O46" s="46"/>
      <c r="P46" s="45"/>
    </row>
    <row r="47" spans="1:16" ht="15" x14ac:dyDescent="0.35">
      <c r="A47" s="29" t="s">
        <v>42</v>
      </c>
      <c r="B47" s="98">
        <v>139</v>
      </c>
      <c r="C47" s="51">
        <v>4699445.01</v>
      </c>
      <c r="D47" s="60">
        <v>100</v>
      </c>
      <c r="E47" s="61">
        <v>2917827.9799999995</v>
      </c>
      <c r="F47" s="94">
        <v>20</v>
      </c>
      <c r="G47" s="67">
        <v>1468447.51</v>
      </c>
      <c r="H47" s="97">
        <v>194</v>
      </c>
      <c r="I47" s="61">
        <v>9075480.2400000002</v>
      </c>
      <c r="J47" s="71">
        <v>4</v>
      </c>
      <c r="K47" s="67">
        <v>304994.88</v>
      </c>
      <c r="L47" s="60">
        <v>24</v>
      </c>
      <c r="M47" s="31">
        <v>597956.4</v>
      </c>
      <c r="O47" s="46"/>
      <c r="P47" s="45"/>
    </row>
    <row r="48" spans="1:16" ht="15" x14ac:dyDescent="0.35">
      <c r="A48" s="29" t="s">
        <v>43</v>
      </c>
      <c r="B48" s="98">
        <v>74</v>
      </c>
      <c r="C48" s="51">
        <v>3225733.74</v>
      </c>
      <c r="D48" s="60">
        <v>27</v>
      </c>
      <c r="E48" s="61">
        <v>701271.53999999992</v>
      </c>
      <c r="F48" s="94">
        <v>13</v>
      </c>
      <c r="G48" s="67">
        <v>625015.87</v>
      </c>
      <c r="H48" s="97">
        <v>57</v>
      </c>
      <c r="I48" s="61">
        <v>2165137.91</v>
      </c>
      <c r="J48" s="71">
        <v>3</v>
      </c>
      <c r="K48" s="67">
        <v>174515</v>
      </c>
      <c r="L48" s="58">
        <v>5</v>
      </c>
      <c r="M48" s="28">
        <v>170241.03999999998</v>
      </c>
      <c r="O48" s="46"/>
      <c r="P48" s="45"/>
    </row>
    <row r="49" spans="1:16" ht="15" x14ac:dyDescent="0.35">
      <c r="A49" s="29" t="s">
        <v>44</v>
      </c>
      <c r="B49" s="98">
        <v>292</v>
      </c>
      <c r="C49" s="51">
        <v>6823616.9299999997</v>
      </c>
      <c r="D49" s="60">
        <v>47</v>
      </c>
      <c r="E49" s="61">
        <v>1092252.75</v>
      </c>
      <c r="F49" s="94">
        <v>11</v>
      </c>
      <c r="G49" s="67">
        <v>554859.9</v>
      </c>
      <c r="H49" s="97">
        <v>114</v>
      </c>
      <c r="I49" s="61">
        <v>6380239.5099999998</v>
      </c>
      <c r="J49" s="71">
        <v>7</v>
      </c>
      <c r="K49" s="67">
        <v>366812.95</v>
      </c>
      <c r="L49" s="60">
        <v>8</v>
      </c>
      <c r="M49" s="31">
        <v>294938.69</v>
      </c>
      <c r="O49" s="46"/>
      <c r="P49" s="45"/>
    </row>
    <row r="50" spans="1:16" ht="15" x14ac:dyDescent="0.35">
      <c r="A50" s="29" t="s">
        <v>45</v>
      </c>
      <c r="B50" s="98">
        <v>1279</v>
      </c>
      <c r="C50" s="51">
        <v>40823891.509999998</v>
      </c>
      <c r="D50" s="60">
        <v>355</v>
      </c>
      <c r="E50" s="61">
        <v>12017726.039999999</v>
      </c>
      <c r="F50" s="94">
        <v>104</v>
      </c>
      <c r="G50" s="67">
        <v>10520436.720000001</v>
      </c>
      <c r="H50" s="97">
        <v>456</v>
      </c>
      <c r="I50" s="61">
        <v>27647185.719999999</v>
      </c>
      <c r="J50" s="71">
        <v>45</v>
      </c>
      <c r="K50" s="67">
        <v>5458121</v>
      </c>
      <c r="L50" s="60">
        <v>61</v>
      </c>
      <c r="M50" s="31">
        <v>2682050.0099999998</v>
      </c>
      <c r="O50" s="46"/>
      <c r="P50" s="45"/>
    </row>
    <row r="51" spans="1:16" ht="15" x14ac:dyDescent="0.35">
      <c r="A51" s="29" t="s">
        <v>46</v>
      </c>
      <c r="B51" s="98">
        <v>45</v>
      </c>
      <c r="C51" s="51">
        <v>1212677.8899999999</v>
      </c>
      <c r="D51" s="60">
        <v>9</v>
      </c>
      <c r="E51" s="61">
        <v>108468.97</v>
      </c>
      <c r="F51" s="94">
        <v>3</v>
      </c>
      <c r="G51" s="67">
        <v>61566.78</v>
      </c>
      <c r="H51" s="97">
        <v>15</v>
      </c>
      <c r="I51" s="61">
        <v>642334.66</v>
      </c>
      <c r="J51" s="71">
        <v>0</v>
      </c>
      <c r="K51" s="67">
        <v>0</v>
      </c>
      <c r="L51" s="58">
        <v>3</v>
      </c>
      <c r="M51" s="28">
        <v>122900.38</v>
      </c>
    </row>
    <row r="52" spans="1:16" ht="15" x14ac:dyDescent="0.35">
      <c r="A52" s="29" t="s">
        <v>47</v>
      </c>
      <c r="B52" s="98">
        <v>470</v>
      </c>
      <c r="C52" s="51">
        <v>14980077.16</v>
      </c>
      <c r="D52" s="60">
        <v>104</v>
      </c>
      <c r="E52" s="61">
        <v>3073825.47</v>
      </c>
      <c r="F52" s="94">
        <v>22</v>
      </c>
      <c r="G52" s="67">
        <v>1518184.46</v>
      </c>
      <c r="H52" s="97">
        <v>223</v>
      </c>
      <c r="I52" s="61">
        <v>11805384.449999999</v>
      </c>
      <c r="J52" s="71">
        <v>18</v>
      </c>
      <c r="K52" s="67">
        <v>1567221.72</v>
      </c>
      <c r="L52" s="60">
        <v>28</v>
      </c>
      <c r="M52" s="31">
        <v>871488.87000000011</v>
      </c>
    </row>
    <row r="53" spans="1:16" ht="15" x14ac:dyDescent="0.35">
      <c r="A53" s="29" t="s">
        <v>48</v>
      </c>
      <c r="B53" s="98">
        <v>303</v>
      </c>
      <c r="C53" s="51">
        <v>12205346.300000001</v>
      </c>
      <c r="D53" s="60">
        <v>57</v>
      </c>
      <c r="E53" s="61">
        <v>1350733.0899999999</v>
      </c>
      <c r="F53" s="94">
        <v>21</v>
      </c>
      <c r="G53" s="67">
        <v>1093518.18</v>
      </c>
      <c r="H53" s="97">
        <v>134</v>
      </c>
      <c r="I53" s="61">
        <v>5531831.4000000004</v>
      </c>
      <c r="J53" s="71">
        <v>3</v>
      </c>
      <c r="K53" s="67">
        <v>105725.19</v>
      </c>
      <c r="L53" s="58">
        <v>12</v>
      </c>
      <c r="M53" s="28">
        <v>242891.15999999997</v>
      </c>
    </row>
    <row r="54" spans="1:16" ht="15" x14ac:dyDescent="0.35">
      <c r="A54" s="29" t="s">
        <v>49</v>
      </c>
      <c r="B54" s="98">
        <v>111</v>
      </c>
      <c r="C54" s="51">
        <v>3358506.79</v>
      </c>
      <c r="D54" s="60">
        <v>23</v>
      </c>
      <c r="E54" s="61">
        <v>612305.62</v>
      </c>
      <c r="F54" s="94">
        <v>3</v>
      </c>
      <c r="G54" s="67">
        <v>339417.62</v>
      </c>
      <c r="H54" s="97">
        <v>35</v>
      </c>
      <c r="I54" s="61">
        <v>1240918.6100000001</v>
      </c>
      <c r="J54" s="71">
        <v>3</v>
      </c>
      <c r="K54" s="67">
        <v>95012.75</v>
      </c>
      <c r="L54" s="58">
        <v>9</v>
      </c>
      <c r="M54" s="28">
        <v>213817.71</v>
      </c>
    </row>
    <row r="55" spans="1:16" ht="15" x14ac:dyDescent="0.35">
      <c r="A55" s="29" t="s">
        <v>50</v>
      </c>
      <c r="B55" s="98">
        <v>19055</v>
      </c>
      <c r="C55" s="51">
        <v>645447808</v>
      </c>
      <c r="D55" s="60">
        <v>10885</v>
      </c>
      <c r="E55" s="61">
        <v>403720475.72000003</v>
      </c>
      <c r="F55" s="94">
        <v>228</v>
      </c>
      <c r="G55" s="67">
        <v>16405655.800000001</v>
      </c>
      <c r="H55" s="97">
        <v>5707</v>
      </c>
      <c r="I55" s="61">
        <v>301383075</v>
      </c>
      <c r="J55" s="71">
        <v>130</v>
      </c>
      <c r="K55" s="67">
        <v>7028183.2999999998</v>
      </c>
      <c r="L55" s="60">
        <v>185</v>
      </c>
      <c r="M55" s="31">
        <v>8109713.5800000001</v>
      </c>
    </row>
    <row r="56" spans="1:16" ht="15" x14ac:dyDescent="0.35">
      <c r="A56" s="29" t="s">
        <v>51</v>
      </c>
      <c r="B56" s="98">
        <v>108</v>
      </c>
      <c r="C56" s="51">
        <v>3732492.7</v>
      </c>
      <c r="D56" s="60">
        <v>14</v>
      </c>
      <c r="E56" s="61">
        <v>403678.1</v>
      </c>
      <c r="F56" s="94">
        <v>13</v>
      </c>
      <c r="G56" s="67">
        <v>1149526.8</v>
      </c>
      <c r="H56" s="97">
        <v>49</v>
      </c>
      <c r="I56" s="61">
        <v>3243068.73</v>
      </c>
      <c r="J56" s="71">
        <v>22</v>
      </c>
      <c r="K56" s="67">
        <v>2249326.5699999998</v>
      </c>
      <c r="L56" s="58">
        <v>1</v>
      </c>
      <c r="M56" s="28">
        <v>40165.050000000003</v>
      </c>
    </row>
    <row r="57" spans="1:16" ht="15" x14ac:dyDescent="0.35">
      <c r="A57" s="29" t="s">
        <v>52</v>
      </c>
      <c r="B57" s="98">
        <v>77</v>
      </c>
      <c r="C57" s="51">
        <v>1693371.5</v>
      </c>
      <c r="D57" s="60">
        <v>13</v>
      </c>
      <c r="E57" s="61">
        <v>280884.34999999998</v>
      </c>
      <c r="F57" s="94">
        <v>3</v>
      </c>
      <c r="G57" s="67">
        <v>250053.73</v>
      </c>
      <c r="H57" s="97">
        <v>24</v>
      </c>
      <c r="I57" s="61">
        <v>855350.85</v>
      </c>
      <c r="J57" s="71">
        <v>0</v>
      </c>
      <c r="K57" s="67">
        <v>25995.08</v>
      </c>
      <c r="L57" s="58">
        <v>2</v>
      </c>
      <c r="M57" s="28">
        <v>31653.01</v>
      </c>
    </row>
    <row r="58" spans="1:16" ht="15" x14ac:dyDescent="0.35">
      <c r="A58" s="29" t="s">
        <v>53</v>
      </c>
      <c r="B58" s="98">
        <v>353</v>
      </c>
      <c r="C58" s="51">
        <v>9572740.3499999996</v>
      </c>
      <c r="D58" s="60">
        <v>87</v>
      </c>
      <c r="E58" s="61">
        <v>1972979.92</v>
      </c>
      <c r="F58" s="94">
        <v>17</v>
      </c>
      <c r="G58" s="67">
        <v>798856.49</v>
      </c>
      <c r="H58" s="97">
        <v>237</v>
      </c>
      <c r="I58" s="61">
        <v>8348117.1399999997</v>
      </c>
      <c r="J58" s="71">
        <v>5</v>
      </c>
      <c r="K58" s="67">
        <v>164934.66</v>
      </c>
      <c r="L58" s="58">
        <v>21</v>
      </c>
      <c r="M58" s="28">
        <v>962705.77</v>
      </c>
    </row>
    <row r="59" spans="1:16" ht="15" x14ac:dyDescent="0.35">
      <c r="A59" s="29" t="s">
        <v>54</v>
      </c>
      <c r="B59" s="98">
        <v>138</v>
      </c>
      <c r="C59" s="51">
        <v>5831397.6200000001</v>
      </c>
      <c r="D59" s="60">
        <v>11</v>
      </c>
      <c r="E59" s="61">
        <v>317551.88</v>
      </c>
      <c r="F59" s="94">
        <v>4</v>
      </c>
      <c r="G59" s="67">
        <v>152624.45000000001</v>
      </c>
      <c r="H59" s="97">
        <v>29</v>
      </c>
      <c r="I59" s="61">
        <v>1599185.33</v>
      </c>
      <c r="J59" s="71">
        <v>2</v>
      </c>
      <c r="K59" s="67">
        <v>63421.5</v>
      </c>
      <c r="L59" s="58">
        <v>3</v>
      </c>
      <c r="M59" s="28">
        <v>65817.72</v>
      </c>
    </row>
    <row r="60" spans="1:16" ht="15" x14ac:dyDescent="0.35">
      <c r="A60" s="29" t="s">
        <v>55</v>
      </c>
      <c r="B60" s="98">
        <v>75</v>
      </c>
      <c r="C60" s="51">
        <v>1490601.17</v>
      </c>
      <c r="D60" s="60">
        <v>37</v>
      </c>
      <c r="E60" s="61">
        <v>948512.54</v>
      </c>
      <c r="F60" s="94">
        <v>16</v>
      </c>
      <c r="G60" s="67">
        <v>465420.62</v>
      </c>
      <c r="H60" s="97">
        <v>72</v>
      </c>
      <c r="I60" s="61">
        <v>3112117.62</v>
      </c>
      <c r="J60" s="71">
        <v>8</v>
      </c>
      <c r="K60" s="67">
        <v>471995.63</v>
      </c>
      <c r="L60" s="60">
        <v>15</v>
      </c>
      <c r="M60" s="31">
        <v>386824.68</v>
      </c>
    </row>
    <row r="61" spans="1:16" ht="15" x14ac:dyDescent="0.35">
      <c r="A61" s="29" t="s">
        <v>56</v>
      </c>
      <c r="B61" s="98">
        <v>14</v>
      </c>
      <c r="C61" s="51">
        <v>204982.19</v>
      </c>
      <c r="D61" s="60">
        <v>6</v>
      </c>
      <c r="E61" s="61">
        <v>153400.20000000001</v>
      </c>
      <c r="F61" s="94">
        <v>1</v>
      </c>
      <c r="G61" s="67">
        <v>68314.350000000006</v>
      </c>
      <c r="H61" s="97">
        <v>15</v>
      </c>
      <c r="I61" s="61">
        <v>484155.1</v>
      </c>
      <c r="J61" s="71">
        <v>0</v>
      </c>
      <c r="K61" s="67">
        <v>0</v>
      </c>
      <c r="L61" s="58">
        <v>0</v>
      </c>
      <c r="M61" s="28">
        <v>0</v>
      </c>
    </row>
    <row r="62" spans="1:16" ht="15" x14ac:dyDescent="0.35">
      <c r="A62" s="29" t="s">
        <v>57</v>
      </c>
      <c r="B62" s="98">
        <v>125</v>
      </c>
      <c r="C62" s="51">
        <v>3349003.24</v>
      </c>
      <c r="D62" s="60">
        <v>13</v>
      </c>
      <c r="E62" s="61">
        <v>260294.04</v>
      </c>
      <c r="F62" s="94">
        <v>1</v>
      </c>
      <c r="G62" s="67">
        <v>43258.080000000002</v>
      </c>
      <c r="H62" s="97">
        <v>43</v>
      </c>
      <c r="I62" s="61">
        <v>1595058.73</v>
      </c>
      <c r="J62" s="71">
        <v>0</v>
      </c>
      <c r="K62" s="67">
        <v>0</v>
      </c>
      <c r="L62" s="58">
        <v>5</v>
      </c>
      <c r="M62" s="28">
        <v>217611.33</v>
      </c>
    </row>
    <row r="63" spans="1:16" ht="15" x14ac:dyDescent="0.35">
      <c r="A63" s="29" t="s">
        <v>58</v>
      </c>
      <c r="B63" s="98">
        <v>170</v>
      </c>
      <c r="C63" s="51">
        <v>4040937.46</v>
      </c>
      <c r="D63" s="60">
        <v>23</v>
      </c>
      <c r="E63" s="61">
        <v>582164.43999999994</v>
      </c>
      <c r="F63" s="94">
        <v>1</v>
      </c>
      <c r="G63" s="67">
        <v>47993.89</v>
      </c>
      <c r="H63" s="97">
        <v>42</v>
      </c>
      <c r="I63" s="61">
        <v>1765869.71</v>
      </c>
      <c r="J63" s="71">
        <v>0</v>
      </c>
      <c r="K63" s="67">
        <v>32175.68</v>
      </c>
      <c r="L63" s="58">
        <v>10</v>
      </c>
      <c r="M63" s="28">
        <v>375587.57</v>
      </c>
    </row>
    <row r="64" spans="1:16" ht="15" x14ac:dyDescent="0.35">
      <c r="A64" s="29" t="s">
        <v>59</v>
      </c>
      <c r="B64" s="98">
        <v>106</v>
      </c>
      <c r="C64" s="51">
        <v>4040673.35</v>
      </c>
      <c r="D64" s="60">
        <v>13</v>
      </c>
      <c r="E64" s="61">
        <v>482074.46</v>
      </c>
      <c r="F64" s="94">
        <v>5</v>
      </c>
      <c r="G64" s="67">
        <v>356942.02</v>
      </c>
      <c r="H64" s="97">
        <v>33</v>
      </c>
      <c r="I64" s="61">
        <v>1899784.71</v>
      </c>
      <c r="J64" s="71">
        <v>5</v>
      </c>
      <c r="K64" s="67">
        <v>236386.84</v>
      </c>
      <c r="L64" s="58">
        <v>3</v>
      </c>
      <c r="M64" s="28">
        <v>54765.5</v>
      </c>
    </row>
    <row r="65" spans="1:13" ht="15" x14ac:dyDescent="0.35">
      <c r="A65" s="29" t="s">
        <v>60</v>
      </c>
      <c r="B65" s="98">
        <v>124</v>
      </c>
      <c r="C65" s="51">
        <v>3037867.47</v>
      </c>
      <c r="D65" s="60">
        <v>35</v>
      </c>
      <c r="E65" s="61">
        <v>767799.25</v>
      </c>
      <c r="F65" s="94">
        <v>4</v>
      </c>
      <c r="G65" s="67">
        <v>217938.84</v>
      </c>
      <c r="H65" s="97">
        <v>99</v>
      </c>
      <c r="I65" s="61">
        <v>3662330.13</v>
      </c>
      <c r="J65" s="71">
        <v>0</v>
      </c>
      <c r="K65" s="67">
        <v>3028.14</v>
      </c>
      <c r="L65" s="58">
        <v>17</v>
      </c>
      <c r="M65" s="28">
        <v>544274.49</v>
      </c>
    </row>
    <row r="66" spans="1:13" ht="15" x14ac:dyDescent="0.35">
      <c r="A66" s="29" t="s">
        <v>61</v>
      </c>
      <c r="B66" s="98">
        <v>347</v>
      </c>
      <c r="C66" s="51">
        <v>7708729.7300000004</v>
      </c>
      <c r="D66" s="60">
        <v>47</v>
      </c>
      <c r="E66" s="61">
        <v>1000598.4199999999</v>
      </c>
      <c r="F66" s="94">
        <v>5</v>
      </c>
      <c r="G66" s="67">
        <v>198750.3</v>
      </c>
      <c r="H66" s="97">
        <v>83</v>
      </c>
      <c r="I66" s="61">
        <v>2293515.54</v>
      </c>
      <c r="J66" s="71">
        <v>3</v>
      </c>
      <c r="K66" s="67">
        <v>54180.06</v>
      </c>
      <c r="L66" s="60">
        <v>11</v>
      </c>
      <c r="M66" s="31">
        <v>293168.17</v>
      </c>
    </row>
    <row r="67" spans="1:13" ht="15" x14ac:dyDescent="0.35">
      <c r="A67" s="29" t="s">
        <v>62</v>
      </c>
      <c r="B67" s="98">
        <v>538</v>
      </c>
      <c r="C67" s="51">
        <v>12784473.279999999</v>
      </c>
      <c r="D67" s="60">
        <v>96</v>
      </c>
      <c r="E67" s="61">
        <v>2731510.6100000003</v>
      </c>
      <c r="F67" s="94">
        <v>37</v>
      </c>
      <c r="G67" s="67">
        <v>2229385.5</v>
      </c>
      <c r="H67" s="97">
        <v>262</v>
      </c>
      <c r="I67" s="61">
        <v>11513795.74</v>
      </c>
      <c r="J67" s="71">
        <v>14</v>
      </c>
      <c r="K67" s="67">
        <v>930901.87</v>
      </c>
      <c r="L67" s="60">
        <v>18</v>
      </c>
      <c r="M67" s="31">
        <v>679159.46</v>
      </c>
    </row>
    <row r="68" spans="1:13" ht="15" x14ac:dyDescent="0.35">
      <c r="A68" s="29" t="s">
        <v>63</v>
      </c>
      <c r="B68" s="98">
        <v>103</v>
      </c>
      <c r="C68" s="51">
        <v>3840548.37</v>
      </c>
      <c r="D68" s="60">
        <v>20</v>
      </c>
      <c r="E68" s="61">
        <v>372683.43</v>
      </c>
      <c r="F68" s="94">
        <v>2</v>
      </c>
      <c r="G68" s="67">
        <v>28416.84</v>
      </c>
      <c r="H68" s="97">
        <v>49</v>
      </c>
      <c r="I68" s="61">
        <v>2093165.56</v>
      </c>
      <c r="J68" s="71">
        <v>1</v>
      </c>
      <c r="K68" s="67">
        <v>19369.93</v>
      </c>
      <c r="L68" s="58">
        <v>6</v>
      </c>
      <c r="M68" s="28">
        <v>251475.5</v>
      </c>
    </row>
    <row r="69" spans="1:13" ht="15" x14ac:dyDescent="0.35">
      <c r="A69" s="29" t="s">
        <v>64</v>
      </c>
      <c r="B69" s="98">
        <v>427</v>
      </c>
      <c r="C69" s="51">
        <v>9883581.0099999998</v>
      </c>
      <c r="D69" s="60">
        <v>197</v>
      </c>
      <c r="E69" s="61">
        <v>5904028.1600000001</v>
      </c>
      <c r="F69" s="94">
        <v>85</v>
      </c>
      <c r="G69" s="67">
        <v>5413606.3700000001</v>
      </c>
      <c r="H69" s="97">
        <v>384</v>
      </c>
      <c r="I69" s="61">
        <v>15925187.310000001</v>
      </c>
      <c r="J69" s="71">
        <v>47</v>
      </c>
      <c r="K69" s="67">
        <v>5057527.7</v>
      </c>
      <c r="L69" s="60">
        <v>74</v>
      </c>
      <c r="M69" s="31">
        <v>2390068.81</v>
      </c>
    </row>
    <row r="70" spans="1:13" ht="15" x14ac:dyDescent="0.35">
      <c r="A70" s="29" t="s">
        <v>65</v>
      </c>
      <c r="B70" s="98">
        <v>43</v>
      </c>
      <c r="C70" s="51">
        <v>944542.7</v>
      </c>
      <c r="D70" s="60">
        <v>13</v>
      </c>
      <c r="E70" s="61">
        <v>191287.93000000002</v>
      </c>
      <c r="F70" s="94">
        <v>2</v>
      </c>
      <c r="G70" s="67">
        <v>23105.56</v>
      </c>
      <c r="H70" s="97">
        <v>16</v>
      </c>
      <c r="I70" s="61">
        <v>588928.23</v>
      </c>
      <c r="J70" s="71">
        <v>0</v>
      </c>
      <c r="K70" s="67">
        <v>0</v>
      </c>
      <c r="L70" s="58">
        <v>2</v>
      </c>
      <c r="M70" s="28">
        <v>69340.989999999991</v>
      </c>
    </row>
    <row r="71" spans="1:13" ht="15" x14ac:dyDescent="0.35">
      <c r="A71" s="29" t="s">
        <v>66</v>
      </c>
      <c r="B71" s="98">
        <v>393</v>
      </c>
      <c r="C71" s="51">
        <v>15217069.1</v>
      </c>
      <c r="D71" s="60">
        <v>123</v>
      </c>
      <c r="E71" s="61">
        <v>4286360.57</v>
      </c>
      <c r="F71" s="94">
        <v>28</v>
      </c>
      <c r="G71" s="67">
        <v>2140320.98</v>
      </c>
      <c r="H71" s="97">
        <v>323</v>
      </c>
      <c r="I71" s="61">
        <v>16931203.030000001</v>
      </c>
      <c r="J71" s="71">
        <v>5</v>
      </c>
      <c r="K71" s="67">
        <v>421328.41</v>
      </c>
      <c r="L71" s="60">
        <v>52</v>
      </c>
      <c r="M71" s="31">
        <v>2325743.85</v>
      </c>
    </row>
    <row r="72" spans="1:13" ht="15.6" thickBot="1" x14ac:dyDescent="0.4">
      <c r="A72" s="32" t="s">
        <v>67</v>
      </c>
      <c r="B72" s="103"/>
      <c r="C72" s="52"/>
      <c r="D72" s="62"/>
      <c r="E72" s="63"/>
      <c r="F72" s="54"/>
      <c r="G72" s="68"/>
      <c r="H72" s="62"/>
      <c r="I72" s="63"/>
      <c r="J72" s="72"/>
      <c r="K72" s="68"/>
      <c r="L72" s="73"/>
      <c r="M72" s="33"/>
    </row>
    <row r="73" spans="1:13" ht="15.6" thickTop="1" thickBot="1" x14ac:dyDescent="0.4">
      <c r="A73" s="34" t="s">
        <v>68</v>
      </c>
      <c r="B73" s="104">
        <f>SUM(B5:B72)</f>
        <v>41179</v>
      </c>
      <c r="C73" s="53">
        <f t="shared" ref="C73:M73" si="0">SUM(C5:C72)</f>
        <v>1384789425.7099998</v>
      </c>
      <c r="D73" s="64">
        <f t="shared" si="0"/>
        <v>16617</v>
      </c>
      <c r="E73" s="65">
        <f t="shared" si="0"/>
        <v>577046415.56000006</v>
      </c>
      <c r="F73" s="55">
        <f t="shared" si="0"/>
        <v>1551</v>
      </c>
      <c r="G73" s="53">
        <f t="shared" si="0"/>
        <v>101396436.42000003</v>
      </c>
      <c r="H73" s="64">
        <f t="shared" si="0"/>
        <v>16776</v>
      </c>
      <c r="I73" s="65">
        <f t="shared" si="0"/>
        <v>818108189.56999993</v>
      </c>
      <c r="J73" s="55">
        <f t="shared" si="0"/>
        <v>794</v>
      </c>
      <c r="K73" s="53">
        <f t="shared" si="0"/>
        <v>65445415.160000004</v>
      </c>
      <c r="L73" s="64">
        <f t="shared" si="0"/>
        <v>1568</v>
      </c>
      <c r="M73" s="44">
        <f t="shared" si="0"/>
        <v>55831785.68</v>
      </c>
    </row>
    <row r="74" spans="1:13" ht="13.8" thickTop="1" x14ac:dyDescent="0.3">
      <c r="A74" s="6" t="s">
        <v>158</v>
      </c>
    </row>
    <row r="75" spans="1:13" x14ac:dyDescent="0.3">
      <c r="A75" s="6" t="s">
        <v>159</v>
      </c>
    </row>
    <row r="77" spans="1:13" x14ac:dyDescent="0.3">
      <c r="A77" s="6" t="s">
        <v>179</v>
      </c>
      <c r="C77" s="35">
        <f>C73/B73</f>
        <v>33628.534585832582</v>
      </c>
      <c r="E77" s="35">
        <f>E73/D73</f>
        <v>34726.269215863278</v>
      </c>
      <c r="G77" s="35">
        <f>G73/F73</f>
        <v>65374.878413926519</v>
      </c>
      <c r="I77" s="35">
        <f>I73/H73</f>
        <v>48766.58259239389</v>
      </c>
      <c r="K77" s="35">
        <f>K73/J73</f>
        <v>82424.956120906805</v>
      </c>
      <c r="M77" s="35">
        <f>M73/L73</f>
        <v>35607.006173469388</v>
      </c>
    </row>
  </sheetData>
  <mergeCells count="7">
    <mergeCell ref="A1:M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5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I9" sqref="I9"/>
    </sheetView>
  </sheetViews>
  <sheetFormatPr defaultRowHeight="13.2" x14ac:dyDescent="0.3"/>
  <cols>
    <col min="1" max="1" width="16.33203125" style="108" customWidth="1"/>
    <col min="2" max="2" width="10.33203125" style="108" bestFit="1" customWidth="1"/>
    <col min="3" max="3" width="14.77734375" style="108" customWidth="1"/>
    <col min="4" max="4" width="19.109375" style="110" bestFit="1" customWidth="1"/>
    <col min="5" max="5" width="8.88671875" style="108"/>
    <col min="6" max="6" width="17.77734375" style="108" bestFit="1" customWidth="1"/>
    <col min="7" max="8" width="8.88671875" style="108"/>
    <col min="9" max="9" width="13.5546875" style="108" bestFit="1" customWidth="1"/>
    <col min="10" max="16384" width="8.88671875" style="108"/>
  </cols>
  <sheetData>
    <row r="1" spans="1:9" ht="30" customHeight="1" x14ac:dyDescent="0.35">
      <c r="A1" s="176" t="s">
        <v>181</v>
      </c>
      <c r="B1" s="176"/>
      <c r="C1" s="176"/>
      <c r="D1" s="176"/>
      <c r="E1" s="176"/>
      <c r="F1" s="176"/>
    </row>
    <row r="2" spans="1:9" x14ac:dyDescent="0.3">
      <c r="A2" s="177" t="s">
        <v>155</v>
      </c>
      <c r="B2" s="177"/>
      <c r="C2" s="177"/>
      <c r="D2" s="177"/>
      <c r="E2" s="177"/>
      <c r="F2" s="177"/>
    </row>
    <row r="3" spans="1:9" x14ac:dyDescent="0.3">
      <c r="A3" s="177" t="s">
        <v>154</v>
      </c>
      <c r="B3" s="177"/>
      <c r="C3" s="177"/>
      <c r="D3" s="177"/>
      <c r="E3" s="177"/>
      <c r="F3" s="177"/>
    </row>
    <row r="4" spans="1:9" x14ac:dyDescent="0.3">
      <c r="A4" s="177" t="s">
        <v>169</v>
      </c>
      <c r="B4" s="177"/>
      <c r="C4" s="177"/>
      <c r="D4" s="177"/>
      <c r="E4" s="177"/>
      <c r="F4" s="177"/>
    </row>
    <row r="5" spans="1:9" x14ac:dyDescent="0.3">
      <c r="A5" s="177" t="s">
        <v>180</v>
      </c>
      <c r="B5" s="177"/>
      <c r="C5" s="177"/>
      <c r="D5" s="177"/>
      <c r="E5" s="177"/>
      <c r="F5" s="177"/>
    </row>
    <row r="6" spans="1:9" x14ac:dyDescent="0.3">
      <c r="A6" s="105" t="s">
        <v>170</v>
      </c>
      <c r="B6" s="106"/>
      <c r="C6" s="106"/>
      <c r="D6" s="107"/>
    </row>
    <row r="7" spans="1:9" ht="13.8" thickBot="1" x14ac:dyDescent="0.35">
      <c r="A7" s="109"/>
    </row>
    <row r="8" spans="1:9" ht="15.6" thickBot="1" x14ac:dyDescent="0.4">
      <c r="A8" s="111" t="s">
        <v>74</v>
      </c>
      <c r="B8" s="112" t="s">
        <v>161</v>
      </c>
      <c r="C8" s="112" t="s">
        <v>162</v>
      </c>
      <c r="D8" s="113" t="s">
        <v>75</v>
      </c>
      <c r="F8" s="114"/>
      <c r="G8" s="114"/>
      <c r="H8" s="114"/>
      <c r="I8" s="115"/>
    </row>
    <row r="9" spans="1:9" ht="15" thickTop="1" x14ac:dyDescent="0.3">
      <c r="A9" s="116" t="s">
        <v>83</v>
      </c>
      <c r="B9" s="117">
        <v>2</v>
      </c>
      <c r="C9" s="117">
        <v>2</v>
      </c>
      <c r="D9" s="118">
        <v>-7361.28</v>
      </c>
      <c r="F9" s="119"/>
      <c r="G9" s="119"/>
      <c r="H9" s="119"/>
      <c r="I9" s="120"/>
    </row>
    <row r="10" spans="1:9" ht="14.4" x14ac:dyDescent="0.3">
      <c r="A10" s="121" t="s">
        <v>84</v>
      </c>
      <c r="B10" s="122">
        <v>7</v>
      </c>
      <c r="C10" s="122">
        <v>1367</v>
      </c>
      <c r="D10" s="123">
        <v>48376128.82</v>
      </c>
      <c r="F10" s="124"/>
      <c r="G10" s="124"/>
      <c r="H10" s="124"/>
      <c r="I10" s="125"/>
    </row>
    <row r="11" spans="1:9" ht="14.4" x14ac:dyDescent="0.3">
      <c r="A11" s="121" t="s">
        <v>85</v>
      </c>
      <c r="B11" s="122">
        <v>3</v>
      </c>
      <c r="C11" s="122">
        <v>73</v>
      </c>
      <c r="D11" s="123">
        <v>2305631.42</v>
      </c>
      <c r="F11" s="124"/>
      <c r="G11" s="124"/>
      <c r="H11" s="124"/>
      <c r="I11" s="125"/>
    </row>
    <row r="12" spans="1:9" ht="14.4" x14ac:dyDescent="0.3">
      <c r="A12" s="121" t="s">
        <v>156</v>
      </c>
      <c r="B12" s="122">
        <v>3</v>
      </c>
      <c r="C12" s="122">
        <v>403</v>
      </c>
      <c r="D12" s="123">
        <v>15087400.699999999</v>
      </c>
      <c r="F12" s="124"/>
      <c r="G12" s="124"/>
      <c r="H12" s="124"/>
      <c r="I12" s="125"/>
    </row>
    <row r="13" spans="1:9" ht="14.4" x14ac:dyDescent="0.3">
      <c r="A13" s="121" t="s">
        <v>86</v>
      </c>
      <c r="B13" s="122">
        <v>1</v>
      </c>
      <c r="C13" s="122">
        <v>1</v>
      </c>
      <c r="D13" s="123">
        <v>26019.56</v>
      </c>
      <c r="F13" s="124"/>
      <c r="G13" s="124"/>
      <c r="H13" s="124"/>
      <c r="I13" s="125"/>
    </row>
    <row r="14" spans="1:9" ht="14.4" x14ac:dyDescent="0.3">
      <c r="A14" s="121" t="s">
        <v>87</v>
      </c>
      <c r="B14" s="122">
        <v>3</v>
      </c>
      <c r="C14" s="122">
        <v>161</v>
      </c>
      <c r="D14" s="123">
        <v>5541568.2599999998</v>
      </c>
      <c r="F14" s="124"/>
      <c r="G14" s="124"/>
      <c r="H14" s="124"/>
      <c r="I14" s="125"/>
    </row>
    <row r="15" spans="1:9" ht="14.4" x14ac:dyDescent="0.3">
      <c r="A15" s="121" t="s">
        <v>88</v>
      </c>
      <c r="B15" s="122">
        <v>1</v>
      </c>
      <c r="C15" s="122">
        <v>114</v>
      </c>
      <c r="D15" s="123">
        <v>4010457.99</v>
      </c>
      <c r="F15" s="124"/>
      <c r="G15" s="124"/>
      <c r="H15" s="124"/>
      <c r="I15" s="125"/>
    </row>
    <row r="16" spans="1:9" ht="14.4" x14ac:dyDescent="0.3">
      <c r="A16" s="121" t="s">
        <v>89</v>
      </c>
      <c r="B16" s="122">
        <v>0</v>
      </c>
      <c r="C16" s="122">
        <v>0</v>
      </c>
      <c r="D16" s="123">
        <v>0</v>
      </c>
      <c r="F16" s="124"/>
      <c r="G16" s="124"/>
      <c r="H16" s="124"/>
      <c r="I16" s="125"/>
    </row>
    <row r="17" spans="1:9" ht="14.4" x14ac:dyDescent="0.3">
      <c r="A17" s="121" t="s">
        <v>90</v>
      </c>
      <c r="B17" s="122">
        <v>2</v>
      </c>
      <c r="C17" s="122">
        <v>286</v>
      </c>
      <c r="D17" s="123">
        <v>10092110.66</v>
      </c>
      <c r="F17" s="124"/>
      <c r="G17" s="124"/>
      <c r="H17" s="124"/>
      <c r="I17" s="125"/>
    </row>
    <row r="18" spans="1:9" ht="14.4" x14ac:dyDescent="0.3">
      <c r="A18" s="121" t="s">
        <v>91</v>
      </c>
      <c r="B18" s="122">
        <v>5</v>
      </c>
      <c r="C18" s="122">
        <v>242</v>
      </c>
      <c r="D18" s="123">
        <v>8133400.7400000002</v>
      </c>
      <c r="F18" s="124"/>
      <c r="G18" s="124"/>
      <c r="H18" s="124"/>
      <c r="I18" s="125"/>
    </row>
    <row r="19" spans="1:9" ht="14.4" x14ac:dyDescent="0.3">
      <c r="A19" s="121" t="s">
        <v>92</v>
      </c>
      <c r="B19" s="122">
        <v>5</v>
      </c>
      <c r="C19" s="122">
        <v>370</v>
      </c>
      <c r="D19" s="123">
        <v>12959292.08</v>
      </c>
      <c r="F19" s="124"/>
      <c r="G19" s="124"/>
      <c r="H19" s="124"/>
      <c r="I19" s="125"/>
    </row>
    <row r="20" spans="1:9" ht="14.4" x14ac:dyDescent="0.3">
      <c r="A20" s="121" t="s">
        <v>93</v>
      </c>
      <c r="B20" s="122">
        <v>0</v>
      </c>
      <c r="C20" s="122">
        <v>0</v>
      </c>
      <c r="D20" s="123">
        <v>0</v>
      </c>
      <c r="F20" s="124"/>
      <c r="G20" s="124"/>
      <c r="H20" s="124"/>
      <c r="I20" s="125"/>
    </row>
    <row r="21" spans="1:9" ht="14.4" x14ac:dyDescent="0.3">
      <c r="A21" s="121" t="s">
        <v>94</v>
      </c>
      <c r="B21" s="122">
        <v>0</v>
      </c>
      <c r="C21" s="122">
        <v>0</v>
      </c>
      <c r="D21" s="123">
        <v>0</v>
      </c>
      <c r="F21" s="124"/>
      <c r="G21" s="124"/>
      <c r="H21" s="124"/>
      <c r="I21" s="125"/>
    </row>
    <row r="22" spans="1:9" ht="14.4" x14ac:dyDescent="0.3">
      <c r="A22" s="121" t="s">
        <v>95</v>
      </c>
      <c r="B22" s="122">
        <v>0</v>
      </c>
      <c r="C22" s="122">
        <v>0</v>
      </c>
      <c r="D22" s="123">
        <v>0</v>
      </c>
      <c r="F22" s="124"/>
      <c r="G22" s="124"/>
      <c r="H22" s="124"/>
      <c r="I22" s="125"/>
    </row>
    <row r="23" spans="1:9" ht="14.4" x14ac:dyDescent="0.3">
      <c r="A23" s="121" t="s">
        <v>96</v>
      </c>
      <c r="B23" s="122">
        <v>2</v>
      </c>
      <c r="C23" s="122">
        <v>6</v>
      </c>
      <c r="D23" s="123">
        <v>179301.68</v>
      </c>
      <c r="F23" s="124"/>
      <c r="G23" s="124"/>
      <c r="H23" s="124"/>
      <c r="I23" s="125"/>
    </row>
    <row r="24" spans="1:9" ht="14.4" x14ac:dyDescent="0.3">
      <c r="A24" s="121" t="s">
        <v>97</v>
      </c>
      <c r="B24" s="122">
        <v>2</v>
      </c>
      <c r="C24" s="122">
        <v>2</v>
      </c>
      <c r="D24" s="123">
        <v>89209.919999999998</v>
      </c>
      <c r="F24" s="124"/>
      <c r="G24" s="124"/>
      <c r="H24" s="124"/>
      <c r="I24" s="125"/>
    </row>
    <row r="25" spans="1:9" ht="14.4" x14ac:dyDescent="0.3">
      <c r="A25" s="121" t="s">
        <v>98</v>
      </c>
      <c r="B25" s="122">
        <v>0</v>
      </c>
      <c r="C25" s="122">
        <v>0</v>
      </c>
      <c r="D25" s="123">
        <v>0</v>
      </c>
      <c r="F25" s="124"/>
      <c r="G25" s="124"/>
      <c r="H25" s="124"/>
      <c r="I25" s="125"/>
    </row>
    <row r="26" spans="1:9" ht="14.4" x14ac:dyDescent="0.3">
      <c r="A26" s="121" t="s">
        <v>99</v>
      </c>
      <c r="B26" s="122">
        <v>1</v>
      </c>
      <c r="C26" s="122">
        <v>7</v>
      </c>
      <c r="D26" s="123">
        <v>170985.68</v>
      </c>
      <c r="F26" s="124"/>
      <c r="G26" s="124"/>
      <c r="H26" s="124"/>
      <c r="I26" s="125"/>
    </row>
    <row r="27" spans="1:9" ht="14.4" x14ac:dyDescent="0.3">
      <c r="A27" s="121" t="s">
        <v>100</v>
      </c>
      <c r="B27" s="122">
        <v>1</v>
      </c>
      <c r="C27" s="122">
        <v>12</v>
      </c>
      <c r="D27" s="123">
        <v>451741.42</v>
      </c>
      <c r="F27" s="124"/>
      <c r="G27" s="124"/>
      <c r="H27" s="124"/>
      <c r="I27" s="125"/>
    </row>
    <row r="28" spans="1:9" ht="14.4" x14ac:dyDescent="0.3">
      <c r="A28" s="121" t="s">
        <v>101</v>
      </c>
      <c r="B28" s="122">
        <v>1</v>
      </c>
      <c r="C28" s="122">
        <v>23</v>
      </c>
      <c r="D28" s="123">
        <v>554573.68000000005</v>
      </c>
      <c r="F28" s="124"/>
      <c r="G28" s="124"/>
      <c r="H28" s="124"/>
      <c r="I28" s="125"/>
    </row>
    <row r="29" spans="1:9" ht="14.4" x14ac:dyDescent="0.3">
      <c r="A29" s="121" t="s">
        <v>102</v>
      </c>
      <c r="B29" s="122">
        <v>1</v>
      </c>
      <c r="C29" s="122">
        <v>35</v>
      </c>
      <c r="D29" s="123">
        <v>1302953.95</v>
      </c>
      <c r="F29" s="124"/>
      <c r="G29" s="124"/>
      <c r="H29" s="124"/>
      <c r="I29" s="125"/>
    </row>
    <row r="30" spans="1:9" ht="14.4" x14ac:dyDescent="0.3">
      <c r="A30" s="121" t="s">
        <v>103</v>
      </c>
      <c r="B30" s="122">
        <v>1</v>
      </c>
      <c r="C30" s="122">
        <v>19</v>
      </c>
      <c r="D30" s="123">
        <v>335230.12</v>
      </c>
      <c r="F30" s="124"/>
      <c r="G30" s="124"/>
      <c r="H30" s="124"/>
      <c r="I30" s="125"/>
    </row>
    <row r="31" spans="1:9" ht="14.4" x14ac:dyDescent="0.3">
      <c r="A31" s="121" t="s">
        <v>104</v>
      </c>
      <c r="B31" s="122">
        <v>6</v>
      </c>
      <c r="C31" s="122">
        <v>411</v>
      </c>
      <c r="D31" s="123">
        <v>14821629.779999999</v>
      </c>
      <c r="F31" s="124"/>
      <c r="G31" s="124"/>
      <c r="H31" s="124"/>
      <c r="I31" s="125"/>
    </row>
    <row r="32" spans="1:9" ht="14.4" x14ac:dyDescent="0.3">
      <c r="A32" s="121" t="s">
        <v>105</v>
      </c>
      <c r="B32" s="122">
        <v>0</v>
      </c>
      <c r="C32" s="122">
        <v>0</v>
      </c>
      <c r="D32" s="123">
        <v>0</v>
      </c>
      <c r="F32" s="124"/>
      <c r="G32" s="124"/>
      <c r="H32" s="124"/>
      <c r="I32" s="125"/>
    </row>
    <row r="33" spans="1:9" ht="14.4" x14ac:dyDescent="0.3">
      <c r="A33" s="121" t="s">
        <v>106</v>
      </c>
      <c r="B33" s="122">
        <v>3</v>
      </c>
      <c r="C33" s="122">
        <v>132</v>
      </c>
      <c r="D33" s="123">
        <v>4514931.66</v>
      </c>
      <c r="F33" s="124"/>
      <c r="G33" s="124"/>
      <c r="H33" s="124"/>
      <c r="I33" s="125"/>
    </row>
    <row r="34" spans="1:9" ht="14.4" x14ac:dyDescent="0.3">
      <c r="A34" s="121" t="s">
        <v>107</v>
      </c>
      <c r="B34" s="122">
        <v>3</v>
      </c>
      <c r="C34" s="122">
        <v>317</v>
      </c>
      <c r="D34" s="123">
        <v>12068702.619999999</v>
      </c>
      <c r="F34" s="124"/>
      <c r="G34" s="124"/>
      <c r="H34" s="124"/>
      <c r="I34" s="125"/>
    </row>
    <row r="35" spans="1:9" ht="14.4" x14ac:dyDescent="0.3">
      <c r="A35" s="121" t="s">
        <v>108</v>
      </c>
      <c r="B35" s="122">
        <v>1</v>
      </c>
      <c r="C35" s="122">
        <v>1</v>
      </c>
      <c r="D35" s="123">
        <v>-4905.08</v>
      </c>
      <c r="F35" s="124"/>
      <c r="G35" s="124"/>
      <c r="H35" s="124"/>
      <c r="I35" s="125"/>
    </row>
    <row r="36" spans="1:9" ht="14.4" x14ac:dyDescent="0.3">
      <c r="A36" s="121" t="s">
        <v>109</v>
      </c>
      <c r="B36" s="122">
        <v>2</v>
      </c>
      <c r="C36" s="122">
        <v>71</v>
      </c>
      <c r="D36" s="123">
        <v>2333524.4900000002</v>
      </c>
      <c r="F36" s="124"/>
      <c r="G36" s="124"/>
      <c r="H36" s="124"/>
      <c r="I36" s="125"/>
    </row>
    <row r="37" spans="1:9" ht="14.4" x14ac:dyDescent="0.3">
      <c r="A37" s="121" t="s">
        <v>110</v>
      </c>
      <c r="B37" s="122">
        <v>0</v>
      </c>
      <c r="C37" s="122">
        <v>0</v>
      </c>
      <c r="D37" s="123">
        <v>0</v>
      </c>
      <c r="F37" s="124"/>
      <c r="G37" s="124"/>
      <c r="H37" s="124"/>
      <c r="I37" s="125"/>
    </row>
    <row r="38" spans="1:9" ht="14.4" x14ac:dyDescent="0.3">
      <c r="A38" s="121" t="s">
        <v>111</v>
      </c>
      <c r="B38" s="122">
        <v>2</v>
      </c>
      <c r="C38" s="122">
        <v>130</v>
      </c>
      <c r="D38" s="123">
        <v>5248424.68</v>
      </c>
      <c r="F38" s="124"/>
      <c r="G38" s="124"/>
      <c r="H38" s="124"/>
      <c r="I38" s="125"/>
    </row>
    <row r="39" spans="1:9" ht="14.4" x14ac:dyDescent="0.3">
      <c r="A39" s="121" t="s">
        <v>112</v>
      </c>
      <c r="B39" s="122">
        <v>0</v>
      </c>
      <c r="C39" s="122">
        <v>0</v>
      </c>
      <c r="D39" s="123">
        <v>0</v>
      </c>
      <c r="F39" s="124"/>
      <c r="G39" s="124"/>
      <c r="H39" s="124"/>
      <c r="I39" s="125"/>
    </row>
    <row r="40" spans="1:9" ht="14.4" x14ac:dyDescent="0.3">
      <c r="A40" s="121" t="s">
        <v>113</v>
      </c>
      <c r="B40" s="122">
        <v>2</v>
      </c>
      <c r="C40" s="122">
        <v>82</v>
      </c>
      <c r="D40" s="123">
        <v>2616990.3199999998</v>
      </c>
      <c r="F40" s="124"/>
      <c r="G40" s="124"/>
      <c r="H40" s="124"/>
      <c r="I40" s="125"/>
    </row>
    <row r="41" spans="1:9" ht="14.4" x14ac:dyDescent="0.3">
      <c r="A41" s="121" t="s">
        <v>114</v>
      </c>
      <c r="B41" s="122">
        <v>0</v>
      </c>
      <c r="C41" s="122">
        <v>0</v>
      </c>
      <c r="D41" s="123">
        <v>0</v>
      </c>
      <c r="F41" s="124"/>
      <c r="G41" s="124"/>
      <c r="H41" s="124"/>
      <c r="I41" s="125"/>
    </row>
    <row r="42" spans="1:9" ht="14.4" x14ac:dyDescent="0.3">
      <c r="A42" s="121" t="s">
        <v>115</v>
      </c>
      <c r="B42" s="122">
        <v>0</v>
      </c>
      <c r="C42" s="122">
        <v>0</v>
      </c>
      <c r="D42" s="123">
        <v>0</v>
      </c>
      <c r="F42" s="124"/>
      <c r="G42" s="124"/>
      <c r="H42" s="124"/>
      <c r="I42" s="125"/>
    </row>
    <row r="43" spans="1:9" ht="14.4" x14ac:dyDescent="0.3">
      <c r="A43" s="121" t="s">
        <v>116</v>
      </c>
      <c r="B43" s="122">
        <v>1</v>
      </c>
      <c r="C43" s="122">
        <v>109</v>
      </c>
      <c r="D43" s="123">
        <v>3204087.86</v>
      </c>
      <c r="F43" s="124"/>
      <c r="G43" s="124"/>
      <c r="H43" s="124"/>
      <c r="I43" s="125"/>
    </row>
    <row r="44" spans="1:9" ht="14.4" x14ac:dyDescent="0.3">
      <c r="A44" s="121" t="s">
        <v>117</v>
      </c>
      <c r="B44" s="122">
        <v>1</v>
      </c>
      <c r="C44" s="122">
        <v>85</v>
      </c>
      <c r="D44" s="123">
        <v>2608724.9500000002</v>
      </c>
      <c r="F44" s="124"/>
      <c r="G44" s="124"/>
      <c r="H44" s="124"/>
      <c r="I44" s="125"/>
    </row>
    <row r="45" spans="1:9" ht="14.4" x14ac:dyDescent="0.3">
      <c r="A45" s="121" t="s">
        <v>118</v>
      </c>
      <c r="B45" s="122">
        <v>2</v>
      </c>
      <c r="C45" s="122">
        <v>174</v>
      </c>
      <c r="D45" s="123">
        <v>6195604.9299999997</v>
      </c>
      <c r="F45" s="124"/>
      <c r="G45" s="124"/>
      <c r="H45" s="124"/>
      <c r="I45" s="125"/>
    </row>
    <row r="46" spans="1:9" ht="14.4" x14ac:dyDescent="0.3">
      <c r="A46" s="121" t="s">
        <v>119</v>
      </c>
      <c r="B46" s="122">
        <v>1</v>
      </c>
      <c r="C46" s="122">
        <v>65</v>
      </c>
      <c r="D46" s="123">
        <v>2172562.6</v>
      </c>
      <c r="F46" s="124"/>
      <c r="G46" s="124"/>
      <c r="H46" s="124"/>
      <c r="I46" s="125"/>
    </row>
    <row r="47" spans="1:9" ht="14.4" x14ac:dyDescent="0.3">
      <c r="A47" s="121" t="s">
        <v>120</v>
      </c>
      <c r="B47" s="122">
        <v>1</v>
      </c>
      <c r="C47" s="122">
        <v>133</v>
      </c>
      <c r="D47" s="123">
        <v>4331951.8</v>
      </c>
      <c r="F47" s="124"/>
      <c r="G47" s="124"/>
      <c r="H47" s="124"/>
      <c r="I47" s="125"/>
    </row>
    <row r="48" spans="1:9" ht="14.4" x14ac:dyDescent="0.3">
      <c r="A48" s="121" t="s">
        <v>121</v>
      </c>
      <c r="B48" s="122">
        <v>2</v>
      </c>
      <c r="C48" s="122">
        <v>49</v>
      </c>
      <c r="D48" s="123">
        <v>1429021.26</v>
      </c>
      <c r="F48" s="124"/>
      <c r="G48" s="124"/>
      <c r="H48" s="124"/>
      <c r="I48" s="125"/>
    </row>
    <row r="49" spans="1:9" ht="14.4" x14ac:dyDescent="0.3">
      <c r="A49" s="121" t="s">
        <v>122</v>
      </c>
      <c r="B49" s="122">
        <v>1</v>
      </c>
      <c r="C49" s="122">
        <v>84</v>
      </c>
      <c r="D49" s="123">
        <v>3253776.67</v>
      </c>
      <c r="F49" s="124"/>
      <c r="G49" s="124"/>
      <c r="H49" s="124"/>
      <c r="I49" s="125"/>
    </row>
    <row r="50" spans="1:9" ht="14.4" x14ac:dyDescent="0.3">
      <c r="A50" s="121" t="s">
        <v>123</v>
      </c>
      <c r="B50" s="122">
        <v>0</v>
      </c>
      <c r="C50" s="122">
        <v>0</v>
      </c>
      <c r="D50" s="123">
        <v>0</v>
      </c>
      <c r="F50" s="124"/>
      <c r="G50" s="124"/>
      <c r="H50" s="124"/>
      <c r="I50" s="125"/>
    </row>
    <row r="51" spans="1:9" ht="14.4" x14ac:dyDescent="0.3">
      <c r="A51" s="121" t="s">
        <v>124</v>
      </c>
      <c r="B51" s="122">
        <v>3</v>
      </c>
      <c r="C51" s="122">
        <v>33</v>
      </c>
      <c r="D51" s="123">
        <v>709962.28</v>
      </c>
      <c r="F51" s="124"/>
      <c r="G51" s="124"/>
      <c r="H51" s="124"/>
      <c r="I51" s="125"/>
    </row>
    <row r="52" spans="1:9" ht="14.4" x14ac:dyDescent="0.3">
      <c r="A52" s="121" t="s">
        <v>125</v>
      </c>
      <c r="B52" s="122">
        <v>0</v>
      </c>
      <c r="C52" s="122">
        <v>0</v>
      </c>
      <c r="D52" s="123">
        <v>0</v>
      </c>
      <c r="F52" s="124"/>
      <c r="G52" s="124"/>
      <c r="H52" s="124"/>
      <c r="I52" s="125"/>
    </row>
    <row r="53" spans="1:9" ht="14.4" x14ac:dyDescent="0.3">
      <c r="A53" s="121" t="s">
        <v>126</v>
      </c>
      <c r="B53" s="122">
        <v>0</v>
      </c>
      <c r="C53" s="122">
        <v>0</v>
      </c>
      <c r="D53" s="123">
        <v>0</v>
      </c>
      <c r="F53" s="124"/>
      <c r="G53" s="124"/>
      <c r="H53" s="124"/>
      <c r="I53" s="125"/>
    </row>
    <row r="54" spans="1:9" ht="14.4" x14ac:dyDescent="0.3">
      <c r="A54" s="121" t="s">
        <v>127</v>
      </c>
      <c r="B54" s="122">
        <v>5</v>
      </c>
      <c r="C54" s="122">
        <v>13</v>
      </c>
      <c r="D54" s="123">
        <v>338355.8</v>
      </c>
      <c r="F54" s="124"/>
      <c r="G54" s="124"/>
      <c r="H54" s="124"/>
      <c r="I54" s="125"/>
    </row>
    <row r="55" spans="1:9" ht="14.4" x14ac:dyDescent="0.3">
      <c r="A55" s="121" t="s">
        <v>128</v>
      </c>
      <c r="B55" s="122">
        <v>1</v>
      </c>
      <c r="C55" s="122">
        <v>31</v>
      </c>
      <c r="D55" s="123">
        <v>1125309.82</v>
      </c>
      <c r="F55" s="124"/>
      <c r="G55" s="124"/>
      <c r="H55" s="124"/>
      <c r="I55" s="125"/>
    </row>
    <row r="56" spans="1:9" ht="14.4" x14ac:dyDescent="0.3">
      <c r="A56" s="121" t="s">
        <v>129</v>
      </c>
      <c r="B56" s="122">
        <v>1</v>
      </c>
      <c r="C56" s="122">
        <v>118</v>
      </c>
      <c r="D56" s="123">
        <v>3931981.94</v>
      </c>
      <c r="F56" s="124"/>
      <c r="G56" s="124"/>
      <c r="H56" s="124"/>
      <c r="I56" s="125"/>
    </row>
    <row r="57" spans="1:9" ht="14.4" x14ac:dyDescent="0.3">
      <c r="A57" s="121" t="s">
        <v>130</v>
      </c>
      <c r="B57" s="122">
        <v>1</v>
      </c>
      <c r="C57" s="122">
        <v>63</v>
      </c>
      <c r="D57" s="123">
        <v>1945517.68</v>
      </c>
      <c r="F57" s="124"/>
      <c r="G57" s="124"/>
      <c r="H57" s="124"/>
      <c r="I57" s="125"/>
    </row>
    <row r="58" spans="1:9" ht="14.4" x14ac:dyDescent="0.3">
      <c r="A58" s="121" t="s">
        <v>131</v>
      </c>
      <c r="B58" s="122">
        <v>1</v>
      </c>
      <c r="C58" s="122">
        <v>1</v>
      </c>
      <c r="D58" s="123">
        <v>33453.72</v>
      </c>
      <c r="F58" s="124"/>
      <c r="G58" s="124"/>
      <c r="H58" s="124"/>
      <c r="I58" s="125"/>
    </row>
    <row r="59" spans="1:9" ht="14.4" x14ac:dyDescent="0.3">
      <c r="A59" s="121" t="s">
        <v>132</v>
      </c>
      <c r="B59" s="122">
        <v>7</v>
      </c>
      <c r="C59" s="122">
        <v>1757</v>
      </c>
      <c r="D59" s="123">
        <v>64841519.979999997</v>
      </c>
      <c r="F59" s="124"/>
      <c r="G59" s="124"/>
      <c r="H59" s="124"/>
      <c r="I59" s="125"/>
    </row>
    <row r="60" spans="1:9" ht="14.4" x14ac:dyDescent="0.3">
      <c r="A60" s="121" t="s">
        <v>133</v>
      </c>
      <c r="B60" s="122">
        <v>0</v>
      </c>
      <c r="C60" s="122">
        <v>0</v>
      </c>
      <c r="D60" s="123">
        <v>0</v>
      </c>
      <c r="F60" s="124"/>
      <c r="G60" s="124"/>
      <c r="H60" s="124"/>
      <c r="I60" s="125"/>
    </row>
    <row r="61" spans="1:9" ht="14.4" x14ac:dyDescent="0.3">
      <c r="A61" s="121" t="s">
        <v>134</v>
      </c>
      <c r="B61" s="122">
        <v>0</v>
      </c>
      <c r="C61" s="122">
        <v>0</v>
      </c>
      <c r="D61" s="123">
        <v>0</v>
      </c>
      <c r="F61" s="124"/>
      <c r="G61" s="124"/>
      <c r="H61" s="124"/>
      <c r="I61" s="125"/>
    </row>
    <row r="62" spans="1:9" ht="14.4" x14ac:dyDescent="0.3">
      <c r="A62" s="121" t="s">
        <v>135</v>
      </c>
      <c r="B62" s="122">
        <v>1</v>
      </c>
      <c r="C62" s="122">
        <v>26</v>
      </c>
      <c r="D62" s="123">
        <v>762582.27</v>
      </c>
      <c r="F62" s="124"/>
      <c r="G62" s="124"/>
      <c r="H62" s="124"/>
      <c r="I62" s="125"/>
    </row>
    <row r="63" spans="1:9" ht="14.4" x14ac:dyDescent="0.3">
      <c r="A63" s="121" t="s">
        <v>136</v>
      </c>
      <c r="B63" s="122">
        <v>1</v>
      </c>
      <c r="C63" s="122">
        <v>1</v>
      </c>
      <c r="D63" s="123">
        <v>-2316.9299999999998</v>
      </c>
      <c r="F63" s="124"/>
      <c r="G63" s="124"/>
      <c r="H63" s="124"/>
      <c r="I63" s="125"/>
    </row>
    <row r="64" spans="1:9" ht="14.4" x14ac:dyDescent="0.3">
      <c r="A64" s="121" t="s">
        <v>137</v>
      </c>
      <c r="B64" s="122">
        <v>1</v>
      </c>
      <c r="C64" s="122">
        <v>14</v>
      </c>
      <c r="D64" s="123">
        <v>607764.16</v>
      </c>
      <c r="F64" s="124"/>
      <c r="G64" s="124"/>
      <c r="H64" s="124"/>
      <c r="I64" s="125"/>
    </row>
    <row r="65" spans="1:9" ht="14.4" x14ac:dyDescent="0.3">
      <c r="A65" s="121" t="s">
        <v>138</v>
      </c>
      <c r="B65" s="122">
        <v>0</v>
      </c>
      <c r="C65" s="122">
        <v>0</v>
      </c>
      <c r="D65" s="123">
        <v>0</v>
      </c>
      <c r="F65" s="124"/>
      <c r="G65" s="124"/>
      <c r="H65" s="124"/>
      <c r="I65" s="125"/>
    </row>
    <row r="66" spans="1:9" ht="14.4" x14ac:dyDescent="0.3">
      <c r="A66" s="121" t="s">
        <v>139</v>
      </c>
      <c r="B66" s="122">
        <v>0</v>
      </c>
      <c r="C66" s="122">
        <v>0</v>
      </c>
      <c r="D66" s="123">
        <v>0</v>
      </c>
      <c r="F66" s="124"/>
      <c r="G66" s="124"/>
      <c r="H66" s="124"/>
      <c r="I66" s="125"/>
    </row>
    <row r="67" spans="1:9" ht="14.4" x14ac:dyDescent="0.3">
      <c r="A67" s="121" t="s">
        <v>140</v>
      </c>
      <c r="B67" s="122">
        <v>0</v>
      </c>
      <c r="C67" s="122">
        <v>0</v>
      </c>
      <c r="D67" s="123">
        <v>0</v>
      </c>
      <c r="F67" s="124"/>
      <c r="G67" s="124"/>
      <c r="H67" s="124"/>
      <c r="I67" s="125"/>
    </row>
    <row r="68" spans="1:9" ht="14.4" x14ac:dyDescent="0.3">
      <c r="A68" s="121" t="s">
        <v>141</v>
      </c>
      <c r="B68" s="122">
        <v>1</v>
      </c>
      <c r="C68" s="122">
        <v>1</v>
      </c>
      <c r="D68" s="123">
        <v>33453.72</v>
      </c>
      <c r="F68" s="124"/>
      <c r="G68" s="124"/>
      <c r="H68" s="124"/>
      <c r="I68" s="125"/>
    </row>
    <row r="69" spans="1:9" ht="14.4" x14ac:dyDescent="0.3">
      <c r="A69" s="121" t="s">
        <v>142</v>
      </c>
      <c r="B69" s="122">
        <v>0</v>
      </c>
      <c r="C69" s="122">
        <v>0</v>
      </c>
      <c r="D69" s="123">
        <v>0</v>
      </c>
      <c r="F69" s="124"/>
      <c r="G69" s="124"/>
      <c r="H69" s="124"/>
      <c r="I69" s="125"/>
    </row>
    <row r="70" spans="1:9" ht="14.4" x14ac:dyDescent="0.3">
      <c r="A70" s="121" t="s">
        <v>143</v>
      </c>
      <c r="B70" s="122">
        <v>1</v>
      </c>
      <c r="C70" s="122">
        <v>3</v>
      </c>
      <c r="D70" s="123">
        <v>29736.639999999999</v>
      </c>
      <c r="F70" s="124"/>
      <c r="G70" s="124"/>
      <c r="H70" s="124"/>
      <c r="I70" s="125"/>
    </row>
    <row r="71" spans="1:9" ht="14.4" x14ac:dyDescent="0.3">
      <c r="A71" s="121" t="s">
        <v>144</v>
      </c>
      <c r="B71" s="122">
        <v>3</v>
      </c>
      <c r="C71" s="122">
        <v>238</v>
      </c>
      <c r="D71" s="123">
        <v>8362383.8700000001</v>
      </c>
      <c r="F71" s="124"/>
      <c r="G71" s="124"/>
      <c r="H71" s="124"/>
      <c r="I71" s="125"/>
    </row>
    <row r="72" spans="1:9" ht="14.4" x14ac:dyDescent="0.3">
      <c r="A72" s="121" t="s">
        <v>145</v>
      </c>
      <c r="B72" s="122">
        <v>0</v>
      </c>
      <c r="C72" s="122">
        <v>0</v>
      </c>
      <c r="D72" s="123">
        <v>0</v>
      </c>
      <c r="F72" s="124"/>
      <c r="G72" s="124"/>
      <c r="H72" s="124"/>
      <c r="I72" s="125"/>
    </row>
    <row r="73" spans="1:9" ht="14.4" x14ac:dyDescent="0.3">
      <c r="A73" s="121" t="s">
        <v>146</v>
      </c>
      <c r="B73" s="122">
        <v>6</v>
      </c>
      <c r="C73" s="122">
        <v>331</v>
      </c>
      <c r="D73" s="123">
        <v>11886777.93</v>
      </c>
      <c r="F73" s="124"/>
      <c r="G73" s="124"/>
      <c r="H73" s="124"/>
      <c r="I73" s="125"/>
    </row>
    <row r="74" spans="1:9" ht="14.4" x14ac:dyDescent="0.3">
      <c r="A74" s="121" t="s">
        <v>147</v>
      </c>
      <c r="B74" s="122">
        <v>0</v>
      </c>
      <c r="C74" s="122">
        <v>0</v>
      </c>
      <c r="D74" s="123">
        <v>0</v>
      </c>
      <c r="F74" s="124"/>
      <c r="G74" s="124"/>
      <c r="H74" s="124"/>
      <c r="I74" s="125"/>
    </row>
    <row r="75" spans="1:9" ht="14.4" x14ac:dyDescent="0.3">
      <c r="A75" s="121" t="s">
        <v>148</v>
      </c>
      <c r="B75" s="122">
        <v>1</v>
      </c>
      <c r="C75" s="122">
        <v>196</v>
      </c>
      <c r="D75" s="123">
        <v>6815233.4000000004</v>
      </c>
      <c r="F75" s="124"/>
      <c r="G75" s="124"/>
      <c r="H75" s="124"/>
      <c r="I75" s="125"/>
    </row>
    <row r="76" spans="1:9" ht="13.8" thickBot="1" x14ac:dyDescent="0.35">
      <c r="A76" s="126" t="s">
        <v>67</v>
      </c>
      <c r="B76" s="127"/>
      <c r="C76" s="128"/>
      <c r="D76" s="129"/>
    </row>
    <row r="77" spans="1:9" ht="14.4" thickTop="1" thickBot="1" x14ac:dyDescent="0.35">
      <c r="A77" s="130" t="s">
        <v>163</v>
      </c>
      <c r="B77" s="131">
        <v>18</v>
      </c>
      <c r="C77" s="132">
        <f>SUM(C9:C76)</f>
        <v>7792</v>
      </c>
      <c r="D77" s="133">
        <f>SUM(D9:D76)</f>
        <v>275825390.21999997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R7" sqref="R7"/>
    </sheetView>
  </sheetViews>
  <sheetFormatPr defaultColWidth="9.109375" defaultRowHeight="13.2" x14ac:dyDescent="0.3"/>
  <cols>
    <col min="1" max="1" width="15.33203125" style="6" customWidth="1"/>
    <col min="2" max="2" width="12" style="6" customWidth="1"/>
    <col min="3" max="3" width="9.5546875" style="6" bestFit="1" customWidth="1"/>
    <col min="4" max="4" width="9.109375" style="6"/>
    <col min="5" max="5" width="10.5546875" style="6" customWidth="1"/>
    <col min="6" max="6" width="10.33203125" style="6" customWidth="1"/>
    <col min="7" max="7" width="11.109375" style="6" customWidth="1"/>
    <col min="8" max="8" width="11.5546875" style="6" customWidth="1"/>
    <col min="9" max="16384" width="9.109375" style="6"/>
  </cols>
  <sheetData>
    <row r="1" spans="1:14" ht="15.6" customHeight="1" thickTop="1" x14ac:dyDescent="0.35">
      <c r="A1" s="178" t="s">
        <v>153</v>
      </c>
      <c r="B1" s="179"/>
      <c r="C1" s="179"/>
      <c r="D1" s="179"/>
      <c r="E1" s="179"/>
      <c r="F1" s="179"/>
      <c r="G1" s="179"/>
      <c r="H1" s="180"/>
      <c r="I1" s="185" t="s">
        <v>187</v>
      </c>
      <c r="J1" s="165"/>
      <c r="K1" s="165"/>
      <c r="L1" s="165"/>
      <c r="M1" s="165"/>
      <c r="N1" s="166"/>
    </row>
    <row r="2" spans="1:14" x14ac:dyDescent="0.3">
      <c r="A2" s="40" t="s">
        <v>151</v>
      </c>
      <c r="B2" s="22"/>
      <c r="C2" s="22"/>
      <c r="D2" s="23"/>
      <c r="E2" s="22"/>
      <c r="F2" s="23"/>
      <c r="G2" s="22"/>
      <c r="H2" s="23"/>
      <c r="I2" s="136"/>
      <c r="J2" s="37"/>
      <c r="K2" s="37"/>
      <c r="L2" s="37"/>
      <c r="M2" s="37"/>
      <c r="N2" s="39"/>
    </row>
    <row r="3" spans="1:14" x14ac:dyDescent="0.3">
      <c r="A3" s="40" t="s">
        <v>152</v>
      </c>
      <c r="B3" s="22"/>
      <c r="C3" s="22"/>
      <c r="D3" s="23"/>
      <c r="E3" s="22"/>
      <c r="F3" s="23"/>
      <c r="G3" s="22"/>
      <c r="H3" s="23"/>
      <c r="I3" s="136"/>
      <c r="J3" s="37"/>
      <c r="K3" s="37"/>
      <c r="L3" s="37"/>
      <c r="M3" s="37"/>
      <c r="N3" s="39"/>
    </row>
    <row r="4" spans="1:14" ht="14.4" x14ac:dyDescent="0.35">
      <c r="A4" s="40" t="s">
        <v>182</v>
      </c>
      <c r="B4" s="37"/>
      <c r="C4" s="37"/>
      <c r="D4" s="37"/>
      <c r="E4" s="37"/>
      <c r="F4" s="37"/>
      <c r="G4" s="37"/>
      <c r="H4" s="37"/>
      <c r="I4" s="154"/>
      <c r="J4" s="155"/>
      <c r="K4" s="155"/>
      <c r="L4" s="155"/>
      <c r="M4" s="155"/>
      <c r="N4" s="156"/>
    </row>
    <row r="5" spans="1:14" x14ac:dyDescent="0.3">
      <c r="A5" s="40" t="s">
        <v>177</v>
      </c>
      <c r="B5" s="37"/>
      <c r="C5" s="37"/>
      <c r="D5" s="37"/>
      <c r="E5" s="37"/>
      <c r="F5" s="37"/>
      <c r="G5" s="37"/>
      <c r="H5" s="37"/>
      <c r="I5" s="137" t="s">
        <v>186</v>
      </c>
      <c r="J5" s="138"/>
      <c r="K5" s="138"/>
      <c r="L5" s="138"/>
      <c r="M5" s="138"/>
      <c r="N5" s="139"/>
    </row>
    <row r="6" spans="1:14" ht="14.4" x14ac:dyDescent="0.35">
      <c r="A6" s="40"/>
      <c r="B6" s="37"/>
      <c r="C6" s="37"/>
      <c r="D6" s="37"/>
      <c r="E6" s="37"/>
      <c r="F6" s="37"/>
      <c r="G6" s="37"/>
      <c r="H6" s="37"/>
      <c r="I6" s="181">
        <v>2010</v>
      </c>
      <c r="J6" s="182"/>
      <c r="K6" s="183"/>
      <c r="L6" s="181">
        <v>2017</v>
      </c>
      <c r="M6" s="182"/>
      <c r="N6" s="184"/>
    </row>
    <row r="7" spans="1:14" s="8" customFormat="1" ht="57.6" customHeight="1" thickBot="1" x14ac:dyDescent="0.4">
      <c r="A7" s="47" t="s">
        <v>74</v>
      </c>
      <c r="B7" s="25" t="s">
        <v>76</v>
      </c>
      <c r="C7" s="25" t="s">
        <v>77</v>
      </c>
      <c r="D7" s="25" t="s">
        <v>78</v>
      </c>
      <c r="E7" s="48" t="s">
        <v>79</v>
      </c>
      <c r="F7" s="25" t="s">
        <v>80</v>
      </c>
      <c r="G7" s="25" t="s">
        <v>81</v>
      </c>
      <c r="H7" s="135" t="s">
        <v>82</v>
      </c>
      <c r="I7" s="56" t="s">
        <v>183</v>
      </c>
      <c r="J7" s="25" t="s">
        <v>184</v>
      </c>
      <c r="K7" s="135" t="s">
        <v>185</v>
      </c>
      <c r="L7" s="56" t="s">
        <v>183</v>
      </c>
      <c r="M7" s="25" t="s">
        <v>184</v>
      </c>
      <c r="N7" s="42" t="s">
        <v>185</v>
      </c>
    </row>
    <row r="8" spans="1:14" ht="15" thickTop="1" x14ac:dyDescent="0.3">
      <c r="A8" s="9" t="s">
        <v>83</v>
      </c>
      <c r="B8" s="10">
        <v>102336</v>
      </c>
      <c r="C8" s="10">
        <v>20161</v>
      </c>
      <c r="D8" s="91">
        <f>C8/B8</f>
        <v>0.19700789555972484</v>
      </c>
      <c r="E8" s="1">
        <v>1218</v>
      </c>
      <c r="F8" s="91">
        <f>E8/B8</f>
        <v>1.1901969981238275E-2</v>
      </c>
      <c r="G8" s="2">
        <v>15569</v>
      </c>
      <c r="H8" s="160">
        <f>G8/B8</f>
        <v>0.15213610068792996</v>
      </c>
      <c r="I8" s="157">
        <v>6118</v>
      </c>
      <c r="J8" s="150">
        <v>157</v>
      </c>
      <c r="K8" s="151">
        <v>2.6</v>
      </c>
      <c r="L8" s="152">
        <v>7228</v>
      </c>
      <c r="M8" s="150">
        <v>286</v>
      </c>
      <c r="N8" s="153">
        <v>4</v>
      </c>
    </row>
    <row r="9" spans="1:14" ht="14.4" x14ac:dyDescent="0.3">
      <c r="A9" s="9" t="s">
        <v>84</v>
      </c>
      <c r="B9" s="10">
        <v>1223048</v>
      </c>
      <c r="C9" s="10">
        <v>225605</v>
      </c>
      <c r="D9" s="91">
        <f t="shared" ref="D9:D72" si="0">C9/B9</f>
        <v>0.18446128034222697</v>
      </c>
      <c r="E9" s="2">
        <v>35094</v>
      </c>
      <c r="F9" s="91">
        <f t="shared" ref="F9:F72" si="1">E9/B9</f>
        <v>2.8693886094413302E-2</v>
      </c>
      <c r="G9" s="2">
        <v>239909</v>
      </c>
      <c r="H9" s="161">
        <f t="shared" ref="H9:H72" si="2">G9/B9</f>
        <v>0.1961566512516271</v>
      </c>
      <c r="I9" s="158">
        <v>19070</v>
      </c>
      <c r="J9" s="134">
        <v>1074</v>
      </c>
      <c r="K9" s="140">
        <v>5.6</v>
      </c>
      <c r="L9" s="141">
        <v>25647</v>
      </c>
      <c r="M9" s="134">
        <v>1617</v>
      </c>
      <c r="N9" s="142">
        <v>6.3</v>
      </c>
    </row>
    <row r="10" spans="1:14" ht="14.4" x14ac:dyDescent="0.3">
      <c r="A10" s="9" t="s">
        <v>85</v>
      </c>
      <c r="B10" s="10">
        <v>65642</v>
      </c>
      <c r="C10" s="10">
        <v>14016</v>
      </c>
      <c r="D10" s="91">
        <f t="shared" si="0"/>
        <v>0.213521830535328</v>
      </c>
      <c r="E10" s="2">
        <v>2146</v>
      </c>
      <c r="F10" s="91">
        <f t="shared" si="1"/>
        <v>3.2692483470948476E-2</v>
      </c>
      <c r="G10" s="2">
        <v>15746</v>
      </c>
      <c r="H10" s="161">
        <f t="shared" si="2"/>
        <v>0.23987690807714573</v>
      </c>
      <c r="I10" s="158">
        <v>366</v>
      </c>
      <c r="J10" s="134">
        <v>30</v>
      </c>
      <c r="K10" s="140">
        <v>8.1999999999999993</v>
      </c>
      <c r="L10" s="141">
        <v>509</v>
      </c>
      <c r="M10" s="134">
        <v>42</v>
      </c>
      <c r="N10" s="142">
        <v>8.3000000000000007</v>
      </c>
    </row>
    <row r="11" spans="1:14" ht="14.4" x14ac:dyDescent="0.3">
      <c r="A11" s="9" t="s">
        <v>156</v>
      </c>
      <c r="B11" s="10">
        <v>166140</v>
      </c>
      <c r="C11" s="10">
        <v>34818</v>
      </c>
      <c r="D11" s="91">
        <f t="shared" si="0"/>
        <v>0.20957024196460816</v>
      </c>
      <c r="E11" s="2">
        <v>4816</v>
      </c>
      <c r="F11" s="91">
        <f t="shared" si="1"/>
        <v>2.8987600818586735E-2</v>
      </c>
      <c r="G11" s="2">
        <v>36000</v>
      </c>
      <c r="H11" s="161">
        <f t="shared" si="2"/>
        <v>0.21668472372697725</v>
      </c>
      <c r="I11" s="158">
        <v>1998</v>
      </c>
      <c r="J11" s="134">
        <v>157</v>
      </c>
      <c r="K11" s="140">
        <v>7.9</v>
      </c>
      <c r="L11" s="141">
        <v>2625</v>
      </c>
      <c r="M11" s="134">
        <v>227</v>
      </c>
      <c r="N11" s="142">
        <v>8.6</v>
      </c>
    </row>
    <row r="12" spans="1:14" ht="14.4" x14ac:dyDescent="0.3">
      <c r="A12" s="9" t="s">
        <v>86</v>
      </c>
      <c r="B12" s="10">
        <v>48480</v>
      </c>
      <c r="C12" s="10">
        <v>10891</v>
      </c>
      <c r="D12" s="91">
        <f t="shared" si="0"/>
        <v>0.22464933993399339</v>
      </c>
      <c r="E12" s="2">
        <v>1263</v>
      </c>
      <c r="F12" s="91">
        <f t="shared" si="1"/>
        <v>2.6051980198019801E-2</v>
      </c>
      <c r="G12" s="2">
        <v>11054</v>
      </c>
      <c r="H12" s="161">
        <f t="shared" si="2"/>
        <v>0.22801155115511551</v>
      </c>
      <c r="I12" s="158">
        <v>450</v>
      </c>
      <c r="J12" s="134">
        <v>30</v>
      </c>
      <c r="K12" s="140">
        <v>6.7</v>
      </c>
      <c r="L12" s="141">
        <v>595</v>
      </c>
      <c r="M12" s="134">
        <v>48</v>
      </c>
      <c r="N12" s="142">
        <v>8.1</v>
      </c>
    </row>
    <row r="13" spans="1:14" ht="14.4" x14ac:dyDescent="0.3">
      <c r="A13" s="9" t="s">
        <v>87</v>
      </c>
      <c r="B13" s="10">
        <v>417854</v>
      </c>
      <c r="C13" s="10">
        <v>70792</v>
      </c>
      <c r="D13" s="91">
        <f t="shared" si="0"/>
        <v>0.16941802639199338</v>
      </c>
      <c r="E13" s="2">
        <v>11025</v>
      </c>
      <c r="F13" s="91">
        <f t="shared" si="1"/>
        <v>2.6384813834497218E-2</v>
      </c>
      <c r="G13" s="2">
        <v>96941</v>
      </c>
      <c r="H13" s="161">
        <f t="shared" si="2"/>
        <v>0.23199730049251652</v>
      </c>
      <c r="I13" s="158">
        <v>67376</v>
      </c>
      <c r="J13" s="134">
        <v>2368</v>
      </c>
      <c r="K13" s="140">
        <v>3.5</v>
      </c>
      <c r="L13" s="141">
        <v>87953</v>
      </c>
      <c r="M13" s="134">
        <v>4352</v>
      </c>
      <c r="N13" s="142">
        <v>4.9000000000000004</v>
      </c>
    </row>
    <row r="14" spans="1:14" ht="14.4" x14ac:dyDescent="0.3">
      <c r="A14" s="9" t="s">
        <v>88</v>
      </c>
      <c r="B14" s="10">
        <v>123457</v>
      </c>
      <c r="C14" s="10">
        <v>24954</v>
      </c>
      <c r="D14" s="91">
        <f t="shared" si="0"/>
        <v>0.20212705638400413</v>
      </c>
      <c r="E14" s="2">
        <v>4592</v>
      </c>
      <c r="F14" s="91">
        <f t="shared" si="1"/>
        <v>3.7195136768267495E-2</v>
      </c>
      <c r="G14" s="2">
        <v>32984</v>
      </c>
      <c r="H14" s="161">
        <f t="shared" si="2"/>
        <v>0.2671699458110921</v>
      </c>
      <c r="I14" s="158">
        <v>1230</v>
      </c>
      <c r="J14" s="134">
        <v>83</v>
      </c>
      <c r="K14" s="140">
        <v>6.7</v>
      </c>
      <c r="L14" s="141">
        <v>1556</v>
      </c>
      <c r="M14" s="134">
        <v>128</v>
      </c>
      <c r="N14" s="142">
        <v>8.1999999999999993</v>
      </c>
    </row>
    <row r="15" spans="1:14" ht="14.4" x14ac:dyDescent="0.3">
      <c r="A15" s="9" t="s">
        <v>89</v>
      </c>
      <c r="B15" s="10">
        <v>60853</v>
      </c>
      <c r="C15" s="10">
        <v>12731</v>
      </c>
      <c r="D15" s="91">
        <f t="shared" si="0"/>
        <v>0.20920907761326477</v>
      </c>
      <c r="E15" s="2">
        <v>1866</v>
      </c>
      <c r="F15" s="91">
        <f t="shared" si="1"/>
        <v>3.0664059290421181E-2</v>
      </c>
      <c r="G15" s="2">
        <v>14196</v>
      </c>
      <c r="H15" s="161">
        <f t="shared" si="2"/>
        <v>0.23328348643452254</v>
      </c>
      <c r="I15" s="158">
        <v>702</v>
      </c>
      <c r="J15" s="134">
        <v>53</v>
      </c>
      <c r="K15" s="140">
        <v>7.5</v>
      </c>
      <c r="L15" s="141">
        <v>877</v>
      </c>
      <c r="M15" s="134">
        <v>82</v>
      </c>
      <c r="N15" s="142">
        <v>9.4</v>
      </c>
    </row>
    <row r="16" spans="1:14" ht="14.4" x14ac:dyDescent="0.3">
      <c r="A16" s="9" t="s">
        <v>90</v>
      </c>
      <c r="B16" s="10">
        <v>628341</v>
      </c>
      <c r="C16" s="10">
        <v>113655</v>
      </c>
      <c r="D16" s="91">
        <f t="shared" si="0"/>
        <v>0.18088108208759257</v>
      </c>
      <c r="E16" s="2">
        <v>7200</v>
      </c>
      <c r="F16" s="91">
        <f t="shared" si="1"/>
        <v>1.1458746126705084E-2</v>
      </c>
      <c r="G16" s="2">
        <v>80961</v>
      </c>
      <c r="H16" s="161">
        <f t="shared" si="2"/>
        <v>0.1288488257172459</v>
      </c>
      <c r="I16" s="158">
        <v>26782</v>
      </c>
      <c r="J16" s="134">
        <v>1101</v>
      </c>
      <c r="K16" s="140">
        <v>4.0999999999999996</v>
      </c>
      <c r="L16" s="141">
        <v>33927</v>
      </c>
      <c r="M16" s="134">
        <v>1955</v>
      </c>
      <c r="N16" s="142">
        <v>5.8</v>
      </c>
    </row>
    <row r="17" spans="1:14" ht="14.4" x14ac:dyDescent="0.3">
      <c r="A17" s="9" t="s">
        <v>91</v>
      </c>
      <c r="B17" s="10">
        <v>187108</v>
      </c>
      <c r="C17" s="10">
        <v>34111</v>
      </c>
      <c r="D17" s="91">
        <f t="shared" si="0"/>
        <v>0.18230647540457917</v>
      </c>
      <c r="E17" s="2">
        <v>3175</v>
      </c>
      <c r="F17" s="91">
        <f t="shared" si="1"/>
        <v>1.6968809457639438E-2</v>
      </c>
      <c r="G17" s="2">
        <v>27881</v>
      </c>
      <c r="H17" s="161">
        <f t="shared" si="2"/>
        <v>0.14901019731919532</v>
      </c>
      <c r="I17" s="158">
        <v>1941</v>
      </c>
      <c r="J17" s="134">
        <v>88</v>
      </c>
      <c r="K17" s="140">
        <v>4.5</v>
      </c>
      <c r="L17" s="141">
        <v>2851</v>
      </c>
      <c r="M17" s="134">
        <v>165</v>
      </c>
      <c r="N17" s="142">
        <v>5.8</v>
      </c>
    </row>
    <row r="18" spans="1:14" ht="14.4" x14ac:dyDescent="0.3">
      <c r="A18" s="9" t="s">
        <v>92</v>
      </c>
      <c r="B18" s="10">
        <v>133054</v>
      </c>
      <c r="C18" s="10">
        <v>29285</v>
      </c>
      <c r="D18" s="91">
        <f t="shared" si="0"/>
        <v>0.22009860658078675</v>
      </c>
      <c r="E18" s="2">
        <v>4939</v>
      </c>
      <c r="F18" s="91">
        <f t="shared" si="1"/>
        <v>3.7120266959279689E-2</v>
      </c>
      <c r="G18" s="2">
        <v>34615</v>
      </c>
      <c r="H18" s="161">
        <f t="shared" si="2"/>
        <v>0.26015753002540321</v>
      </c>
      <c r="I18" s="158">
        <v>2006</v>
      </c>
      <c r="J18" s="134">
        <v>149</v>
      </c>
      <c r="K18" s="140">
        <v>7.4</v>
      </c>
      <c r="L18" s="141">
        <v>2149</v>
      </c>
      <c r="M18" s="134">
        <v>218</v>
      </c>
      <c r="N18" s="142">
        <v>10.1</v>
      </c>
    </row>
    <row r="19" spans="1:14" ht="14.4" x14ac:dyDescent="0.3">
      <c r="A19" s="9" t="s">
        <v>93</v>
      </c>
      <c r="B19" s="10">
        <v>4592</v>
      </c>
      <c r="C19" s="10">
        <v>1191</v>
      </c>
      <c r="D19" s="91">
        <f t="shared" si="0"/>
        <v>0.25936411149825783</v>
      </c>
      <c r="E19" s="2">
        <v>153</v>
      </c>
      <c r="F19" s="91">
        <f t="shared" si="1"/>
        <v>3.331881533101045E-2</v>
      </c>
      <c r="G19" s="2">
        <v>1427</v>
      </c>
      <c r="H19" s="161">
        <f t="shared" si="2"/>
        <v>0.31075783972125437</v>
      </c>
      <c r="I19" s="158">
        <v>19</v>
      </c>
      <c r="J19" s="134">
        <v>3</v>
      </c>
      <c r="K19" s="140">
        <v>15.8</v>
      </c>
      <c r="L19" s="141">
        <v>54</v>
      </c>
      <c r="M19" s="134">
        <v>5</v>
      </c>
      <c r="N19" s="142">
        <v>9.3000000000000007</v>
      </c>
    </row>
    <row r="20" spans="1:14" ht="14.4" x14ac:dyDescent="0.3">
      <c r="A20" s="9" t="s">
        <v>94</v>
      </c>
      <c r="B20" s="10">
        <v>63853</v>
      </c>
      <c r="C20" s="10">
        <v>13194</v>
      </c>
      <c r="D20" s="91">
        <f t="shared" si="0"/>
        <v>0.20663085524564234</v>
      </c>
      <c r="E20" s="2">
        <v>1354</v>
      </c>
      <c r="F20" s="91">
        <f t="shared" si="1"/>
        <v>2.1204955131317243E-2</v>
      </c>
      <c r="G20" s="2">
        <v>13887</v>
      </c>
      <c r="H20" s="161">
        <f t="shared" si="2"/>
        <v>0.21748390835199599</v>
      </c>
      <c r="I20" s="158">
        <v>2145</v>
      </c>
      <c r="J20" s="134">
        <v>116</v>
      </c>
      <c r="K20" s="140">
        <v>5.4</v>
      </c>
      <c r="L20" s="141">
        <v>2973</v>
      </c>
      <c r="M20" s="134">
        <v>193</v>
      </c>
      <c r="N20" s="142">
        <v>6.5</v>
      </c>
    </row>
    <row r="21" spans="1:14" ht="14.4" x14ac:dyDescent="0.3">
      <c r="A21" s="9" t="s">
        <v>95</v>
      </c>
      <c r="B21" s="10">
        <v>162660</v>
      </c>
      <c r="C21" s="10">
        <v>22286</v>
      </c>
      <c r="D21" s="91">
        <f t="shared" si="0"/>
        <v>0.13700971351284888</v>
      </c>
      <c r="E21" s="2">
        <v>1412</v>
      </c>
      <c r="F21" s="91">
        <f t="shared" si="1"/>
        <v>8.6806836345751873E-3</v>
      </c>
      <c r="G21" s="2">
        <v>14857</v>
      </c>
      <c r="H21" s="161">
        <f t="shared" si="2"/>
        <v>9.1337759744251817E-2</v>
      </c>
      <c r="I21" s="158">
        <v>3690</v>
      </c>
      <c r="J21" s="134">
        <v>84</v>
      </c>
      <c r="K21" s="140">
        <v>2.2999999999999998</v>
      </c>
      <c r="L21" s="141">
        <v>4869</v>
      </c>
      <c r="M21" s="134">
        <v>136</v>
      </c>
      <c r="N21" s="142">
        <v>2.8</v>
      </c>
    </row>
    <row r="22" spans="1:14" ht="14.4" x14ac:dyDescent="0.3">
      <c r="A22" s="9" t="s">
        <v>96</v>
      </c>
      <c r="B22" s="10">
        <v>519293</v>
      </c>
      <c r="C22" s="10">
        <v>82069</v>
      </c>
      <c r="D22" s="91">
        <f t="shared" si="0"/>
        <v>0.15803987344331621</v>
      </c>
      <c r="E22" s="2">
        <v>4213</v>
      </c>
      <c r="F22" s="91">
        <f t="shared" si="1"/>
        <v>8.1129535734161644E-3</v>
      </c>
      <c r="G22" s="2">
        <v>55032</v>
      </c>
      <c r="H22" s="161">
        <f t="shared" si="2"/>
        <v>0.10597485427302121</v>
      </c>
      <c r="I22" s="158">
        <v>32509</v>
      </c>
      <c r="J22" s="134">
        <v>896</v>
      </c>
      <c r="K22" s="140">
        <v>2.8</v>
      </c>
      <c r="L22" s="141">
        <v>39229</v>
      </c>
      <c r="M22" s="134">
        <v>1649</v>
      </c>
      <c r="N22" s="142">
        <v>4.2</v>
      </c>
    </row>
    <row r="23" spans="1:14" ht="14.4" x14ac:dyDescent="0.3">
      <c r="A23" s="9" t="s">
        <v>97</v>
      </c>
      <c r="B23" s="10">
        <v>38458</v>
      </c>
      <c r="C23" s="10">
        <v>7417</v>
      </c>
      <c r="D23" s="91">
        <f t="shared" si="0"/>
        <v>0.19285974309636486</v>
      </c>
      <c r="E23" s="2">
        <v>1250</v>
      </c>
      <c r="F23" s="91">
        <f t="shared" si="1"/>
        <v>3.2502990275105309E-2</v>
      </c>
      <c r="G23" s="2">
        <v>8212</v>
      </c>
      <c r="H23" s="161">
        <f t="shared" si="2"/>
        <v>0.21353164491133184</v>
      </c>
      <c r="I23" s="158">
        <v>245</v>
      </c>
      <c r="J23" s="134">
        <v>11</v>
      </c>
      <c r="K23" s="140">
        <v>4.5</v>
      </c>
      <c r="L23" s="141">
        <v>359</v>
      </c>
      <c r="M23" s="134">
        <v>27</v>
      </c>
      <c r="N23" s="142">
        <v>7.5</v>
      </c>
    </row>
    <row r="24" spans="1:14" ht="14.4" x14ac:dyDescent="0.3">
      <c r="A24" s="9" t="s">
        <v>98</v>
      </c>
      <c r="B24" s="10">
        <v>79685</v>
      </c>
      <c r="C24" s="10">
        <v>15972</v>
      </c>
      <c r="D24" s="91">
        <f t="shared" si="0"/>
        <v>0.20043922946602247</v>
      </c>
      <c r="E24" s="2">
        <v>2575</v>
      </c>
      <c r="F24" s="91">
        <f t="shared" si="1"/>
        <v>3.2314739285938379E-2</v>
      </c>
      <c r="G24" s="2">
        <v>20494</v>
      </c>
      <c r="H24" s="161">
        <f t="shared" si="2"/>
        <v>0.25718767647612473</v>
      </c>
      <c r="I24" s="158">
        <v>1907</v>
      </c>
      <c r="J24" s="134">
        <v>44</v>
      </c>
      <c r="K24" s="140">
        <v>2.2999999999999998</v>
      </c>
      <c r="L24" s="141">
        <v>2365</v>
      </c>
      <c r="M24" s="134">
        <v>71</v>
      </c>
      <c r="N24" s="142">
        <v>3</v>
      </c>
    </row>
    <row r="25" spans="1:14" ht="14.4" x14ac:dyDescent="0.3">
      <c r="A25" s="9" t="s">
        <v>99</v>
      </c>
      <c r="B25" s="10">
        <v>38998</v>
      </c>
      <c r="C25" s="10">
        <v>7095</v>
      </c>
      <c r="D25" s="91">
        <f t="shared" si="0"/>
        <v>0.18193240679009179</v>
      </c>
      <c r="E25" s="2">
        <v>1122</v>
      </c>
      <c r="F25" s="91">
        <f t="shared" si="1"/>
        <v>2.8770706190061029E-2</v>
      </c>
      <c r="G25" s="2">
        <v>8890</v>
      </c>
      <c r="H25" s="161">
        <f t="shared" si="2"/>
        <v>0.22796040822606287</v>
      </c>
      <c r="I25" s="158">
        <v>437</v>
      </c>
      <c r="J25" s="134">
        <v>24</v>
      </c>
      <c r="K25" s="140">
        <v>5.5</v>
      </c>
      <c r="L25" s="141">
        <v>576</v>
      </c>
      <c r="M25" s="134">
        <v>36</v>
      </c>
      <c r="N25" s="142">
        <v>6.3</v>
      </c>
    </row>
    <row r="26" spans="1:14" ht="14.4" x14ac:dyDescent="0.3">
      <c r="A26" s="9" t="s">
        <v>100</v>
      </c>
      <c r="B26" s="10">
        <v>65932</v>
      </c>
      <c r="C26" s="10">
        <v>12443</v>
      </c>
      <c r="D26" s="91">
        <f t="shared" si="0"/>
        <v>0.18872474670873021</v>
      </c>
      <c r="E26" s="2">
        <v>1436</v>
      </c>
      <c r="F26" s="91">
        <f t="shared" si="1"/>
        <v>2.1780015773827582E-2</v>
      </c>
      <c r="G26" s="2">
        <v>12688</v>
      </c>
      <c r="H26" s="161">
        <f t="shared" si="2"/>
        <v>0.19244069647515621</v>
      </c>
      <c r="I26" s="158">
        <v>1349</v>
      </c>
      <c r="J26" s="134">
        <v>57</v>
      </c>
      <c r="K26" s="140">
        <v>4.2</v>
      </c>
      <c r="L26" s="141">
        <v>1822</v>
      </c>
      <c r="M26" s="134">
        <v>93</v>
      </c>
      <c r="N26" s="142">
        <v>5.0999999999999996</v>
      </c>
    </row>
    <row r="27" spans="1:14" ht="14.4" x14ac:dyDescent="0.3">
      <c r="A27" s="9" t="s">
        <v>101</v>
      </c>
      <c r="B27" s="10">
        <v>86159</v>
      </c>
      <c r="C27" s="10">
        <v>17197</v>
      </c>
      <c r="D27" s="91">
        <f t="shared" si="0"/>
        <v>0.1995960955907102</v>
      </c>
      <c r="E27" s="2">
        <v>2894</v>
      </c>
      <c r="F27" s="91">
        <f t="shared" si="1"/>
        <v>3.3589062082893258E-2</v>
      </c>
      <c r="G27" s="2">
        <v>20279</v>
      </c>
      <c r="H27" s="161">
        <f t="shared" si="2"/>
        <v>0.23536716999965179</v>
      </c>
      <c r="I27" s="158">
        <v>823</v>
      </c>
      <c r="J27" s="134">
        <v>30</v>
      </c>
      <c r="K27" s="140">
        <v>3.6</v>
      </c>
      <c r="L27" s="141">
        <v>1097</v>
      </c>
      <c r="M27" s="134">
        <v>55</v>
      </c>
      <c r="N27" s="142">
        <v>5</v>
      </c>
    </row>
    <row r="28" spans="1:14" ht="14.4" x14ac:dyDescent="0.3">
      <c r="A28" s="9" t="s">
        <v>102</v>
      </c>
      <c r="B28" s="10">
        <v>250066</v>
      </c>
      <c r="C28" s="10">
        <v>45244</v>
      </c>
      <c r="D28" s="91">
        <f t="shared" si="0"/>
        <v>0.18092823494597426</v>
      </c>
      <c r="E28" s="2">
        <v>2701</v>
      </c>
      <c r="F28" s="91">
        <f t="shared" si="1"/>
        <v>1.0801148496796845E-2</v>
      </c>
      <c r="G28" s="2">
        <v>33448</v>
      </c>
      <c r="H28" s="161">
        <f t="shared" si="2"/>
        <v>0.13375668823430614</v>
      </c>
      <c r="I28" s="158">
        <v>6448</v>
      </c>
      <c r="J28" s="134">
        <v>208</v>
      </c>
      <c r="K28" s="140">
        <v>3.2</v>
      </c>
      <c r="L28" s="141">
        <v>9705</v>
      </c>
      <c r="M28" s="134">
        <v>385</v>
      </c>
      <c r="N28" s="142">
        <v>4</v>
      </c>
    </row>
    <row r="29" spans="1:14" ht="14.4" x14ac:dyDescent="0.3">
      <c r="A29" s="9" t="s">
        <v>103</v>
      </c>
      <c r="B29" s="10">
        <v>275710</v>
      </c>
      <c r="C29" s="10">
        <v>45591</v>
      </c>
      <c r="D29" s="91">
        <f t="shared" si="0"/>
        <v>0.16535852888905009</v>
      </c>
      <c r="E29" s="2">
        <v>8195</v>
      </c>
      <c r="F29" s="91">
        <f t="shared" si="1"/>
        <v>2.9723259947045808E-2</v>
      </c>
      <c r="G29" s="2">
        <v>67436</v>
      </c>
      <c r="H29" s="161">
        <f t="shared" si="2"/>
        <v>0.24459033041964384</v>
      </c>
      <c r="I29" s="158">
        <v>18795</v>
      </c>
      <c r="J29" s="134">
        <v>742</v>
      </c>
      <c r="K29" s="140">
        <v>3.9</v>
      </c>
      <c r="L29" s="141">
        <v>25380</v>
      </c>
      <c r="M29" s="134">
        <v>1317</v>
      </c>
      <c r="N29" s="142">
        <v>5.2</v>
      </c>
    </row>
    <row r="30" spans="1:14" ht="14.4" x14ac:dyDescent="0.3">
      <c r="A30" s="9" t="s">
        <v>104</v>
      </c>
      <c r="B30" s="10">
        <v>564696</v>
      </c>
      <c r="C30" s="10">
        <v>90774</v>
      </c>
      <c r="D30" s="91">
        <f t="shared" si="0"/>
        <v>0.1607484380976667</v>
      </c>
      <c r="E30" s="2">
        <v>12554</v>
      </c>
      <c r="F30" s="91">
        <f t="shared" si="1"/>
        <v>2.223143071670421E-2</v>
      </c>
      <c r="G30" s="2">
        <v>119172</v>
      </c>
      <c r="H30" s="161">
        <f t="shared" si="2"/>
        <v>0.21103744315525522</v>
      </c>
      <c r="I30" s="158">
        <v>16531</v>
      </c>
      <c r="J30" s="134">
        <v>713</v>
      </c>
      <c r="K30" s="140">
        <v>4.3</v>
      </c>
      <c r="L30" s="141">
        <v>21494</v>
      </c>
      <c r="M30" s="134">
        <v>1097</v>
      </c>
      <c r="N30" s="142">
        <v>5.0999999999999996</v>
      </c>
    </row>
    <row r="31" spans="1:14" ht="14.4" x14ac:dyDescent="0.3">
      <c r="A31" s="9" t="s">
        <v>105</v>
      </c>
      <c r="B31" s="10">
        <v>30197</v>
      </c>
      <c r="C31" s="10">
        <v>6535</v>
      </c>
      <c r="D31" s="91">
        <f t="shared" si="0"/>
        <v>0.21641222638010399</v>
      </c>
      <c r="E31" s="2">
        <v>624</v>
      </c>
      <c r="F31" s="91">
        <f t="shared" si="1"/>
        <v>2.0664304401099447E-2</v>
      </c>
      <c r="G31" s="2">
        <v>6018</v>
      </c>
      <c r="H31" s="161">
        <f t="shared" si="2"/>
        <v>0.1992913203298341</v>
      </c>
      <c r="I31" s="158">
        <v>183</v>
      </c>
      <c r="J31" s="134">
        <v>14</v>
      </c>
      <c r="K31" s="140">
        <v>7.7</v>
      </c>
      <c r="L31" s="141">
        <v>256</v>
      </c>
      <c r="M31" s="134">
        <v>19</v>
      </c>
      <c r="N31" s="142">
        <v>7.4</v>
      </c>
    </row>
    <row r="32" spans="1:14" ht="14.4" x14ac:dyDescent="0.3">
      <c r="A32" s="9" t="s">
        <v>106</v>
      </c>
      <c r="B32" s="10">
        <v>274541</v>
      </c>
      <c r="C32" s="10">
        <v>47541</v>
      </c>
      <c r="D32" s="91">
        <f t="shared" si="0"/>
        <v>0.17316539241861872</v>
      </c>
      <c r="E32" s="2">
        <v>10826</v>
      </c>
      <c r="F32" s="91">
        <f t="shared" si="1"/>
        <v>3.9433090139542E-2</v>
      </c>
      <c r="G32" s="2">
        <v>78843</v>
      </c>
      <c r="H32" s="161">
        <f t="shared" si="2"/>
        <v>0.2871811496279244</v>
      </c>
      <c r="I32" s="158">
        <v>9518</v>
      </c>
      <c r="J32" s="134">
        <v>341</v>
      </c>
      <c r="K32" s="140">
        <v>3.6</v>
      </c>
      <c r="L32" s="141">
        <v>11765</v>
      </c>
      <c r="M32" s="134">
        <v>574</v>
      </c>
      <c r="N32" s="142">
        <v>4.9000000000000004</v>
      </c>
    </row>
    <row r="33" spans="1:14" ht="14.4" x14ac:dyDescent="0.3">
      <c r="A33" s="9" t="s">
        <v>107</v>
      </c>
      <c r="B33" s="10">
        <v>131504</v>
      </c>
      <c r="C33" s="10">
        <v>27035</v>
      </c>
      <c r="D33" s="91">
        <f t="shared" si="0"/>
        <v>0.20558310013383624</v>
      </c>
      <c r="E33" s="2">
        <v>7967</v>
      </c>
      <c r="F33" s="91">
        <f t="shared" si="1"/>
        <v>6.0583708480350405E-2</v>
      </c>
      <c r="G33" s="2">
        <v>42897</v>
      </c>
      <c r="H33" s="161">
        <f t="shared" si="2"/>
        <v>0.32620300523178003</v>
      </c>
      <c r="I33" s="158">
        <v>1049</v>
      </c>
      <c r="J33" s="134">
        <v>64</v>
      </c>
      <c r="K33" s="140">
        <v>6.1</v>
      </c>
      <c r="L33" s="141">
        <v>1542</v>
      </c>
      <c r="M33" s="134">
        <v>104</v>
      </c>
      <c r="N33" s="142">
        <v>6.7</v>
      </c>
    </row>
    <row r="34" spans="1:14" ht="14.4" x14ac:dyDescent="0.3">
      <c r="A34" s="9" t="s">
        <v>108</v>
      </c>
      <c r="B34" s="10">
        <v>7297</v>
      </c>
      <c r="C34" s="10">
        <v>1639</v>
      </c>
      <c r="D34" s="91">
        <f t="shared" si="0"/>
        <v>0.22461285459777991</v>
      </c>
      <c r="E34" s="2">
        <v>145</v>
      </c>
      <c r="F34" s="91">
        <f t="shared" si="1"/>
        <v>1.9871179936960394E-2</v>
      </c>
      <c r="G34" s="2">
        <v>1110</v>
      </c>
      <c r="H34" s="161">
        <f t="shared" si="2"/>
        <v>0.1521173084829382</v>
      </c>
      <c r="I34" s="158">
        <v>418</v>
      </c>
      <c r="J34" s="134">
        <v>14</v>
      </c>
      <c r="K34" s="140">
        <v>3.3</v>
      </c>
      <c r="L34" s="141">
        <v>468</v>
      </c>
      <c r="M34" s="134">
        <v>24</v>
      </c>
      <c r="N34" s="142">
        <v>5.0999999999999996</v>
      </c>
    </row>
    <row r="35" spans="1:14" ht="14.4" x14ac:dyDescent="0.3">
      <c r="A35" s="9" t="s">
        <v>109</v>
      </c>
      <c r="B35" s="10">
        <v>154234</v>
      </c>
      <c r="C35" s="10">
        <v>29597</v>
      </c>
      <c r="D35" s="91">
        <f t="shared" si="0"/>
        <v>0.19189672834783511</v>
      </c>
      <c r="E35" s="2">
        <v>2680</v>
      </c>
      <c r="F35" s="91">
        <f t="shared" si="1"/>
        <v>1.7376194613379671E-2</v>
      </c>
      <c r="G35" s="2">
        <v>28355</v>
      </c>
      <c r="H35" s="161">
        <f t="shared" si="2"/>
        <v>0.1838440292023808</v>
      </c>
      <c r="I35" s="158">
        <v>6438</v>
      </c>
      <c r="J35" s="134">
        <v>191</v>
      </c>
      <c r="K35" s="140">
        <v>3</v>
      </c>
      <c r="L35" s="141">
        <v>8929</v>
      </c>
      <c r="M35" s="134">
        <v>381</v>
      </c>
      <c r="N35" s="142">
        <v>4.3</v>
      </c>
    </row>
    <row r="36" spans="1:14" ht="14.4" x14ac:dyDescent="0.3">
      <c r="A36" s="9" t="s">
        <v>110</v>
      </c>
      <c r="B36" s="10">
        <v>14590</v>
      </c>
      <c r="C36" s="10">
        <v>3065</v>
      </c>
      <c r="D36" s="91">
        <f t="shared" si="0"/>
        <v>0.21007539410555176</v>
      </c>
      <c r="E36" s="2">
        <v>382</v>
      </c>
      <c r="F36" s="91">
        <f t="shared" si="1"/>
        <v>2.6182316655243319E-2</v>
      </c>
      <c r="G36" s="2">
        <v>3307</v>
      </c>
      <c r="H36" s="161">
        <f t="shared" si="2"/>
        <v>0.22666209732693626</v>
      </c>
      <c r="I36" s="158">
        <v>123</v>
      </c>
      <c r="J36" s="134">
        <v>10</v>
      </c>
      <c r="K36" s="140">
        <v>8.1</v>
      </c>
      <c r="L36" s="141">
        <v>194</v>
      </c>
      <c r="M36" s="134">
        <v>15</v>
      </c>
      <c r="N36" s="142">
        <v>7.7</v>
      </c>
    </row>
    <row r="37" spans="1:14" ht="14.4" x14ac:dyDescent="0.3">
      <c r="A37" s="9" t="s">
        <v>111</v>
      </c>
      <c r="B37" s="10">
        <v>36770</v>
      </c>
      <c r="C37" s="10">
        <v>6737</v>
      </c>
      <c r="D37" s="91">
        <f t="shared" si="0"/>
        <v>0.18322001631765025</v>
      </c>
      <c r="E37" s="2">
        <v>1694</v>
      </c>
      <c r="F37" s="91">
        <f t="shared" si="1"/>
        <v>4.6070165896110959E-2</v>
      </c>
      <c r="G37" s="2">
        <v>9999</v>
      </c>
      <c r="H37" s="161">
        <f t="shared" si="2"/>
        <v>0.271933641555616</v>
      </c>
      <c r="I37" s="158">
        <v>465</v>
      </c>
      <c r="J37" s="134">
        <v>25</v>
      </c>
      <c r="K37" s="140">
        <v>5.4</v>
      </c>
      <c r="L37" s="141">
        <v>559</v>
      </c>
      <c r="M37" s="134">
        <v>27</v>
      </c>
      <c r="N37" s="142">
        <v>4.8</v>
      </c>
    </row>
    <row r="38" spans="1:14" ht="14.4" x14ac:dyDescent="0.3">
      <c r="A38" s="9" t="s">
        <v>112</v>
      </c>
      <c r="B38" s="10">
        <v>45491</v>
      </c>
      <c r="C38" s="10">
        <v>9095</v>
      </c>
      <c r="D38" s="91">
        <f t="shared" si="0"/>
        <v>0.19992965641555471</v>
      </c>
      <c r="E38" s="2">
        <v>1139</v>
      </c>
      <c r="F38" s="91">
        <f t="shared" si="1"/>
        <v>2.503791958849003E-2</v>
      </c>
      <c r="G38" s="2">
        <v>9719</v>
      </c>
      <c r="H38" s="161">
        <f t="shared" si="2"/>
        <v>0.21364665538238334</v>
      </c>
      <c r="I38" s="158">
        <v>727</v>
      </c>
      <c r="J38" s="134">
        <v>29</v>
      </c>
      <c r="K38" s="140">
        <v>4</v>
      </c>
      <c r="L38" s="141">
        <v>890</v>
      </c>
      <c r="M38" s="134">
        <v>38</v>
      </c>
      <c r="N38" s="142">
        <v>4.3</v>
      </c>
    </row>
    <row r="39" spans="1:14" ht="14.4" x14ac:dyDescent="0.3">
      <c r="A39" s="9" t="s">
        <v>113</v>
      </c>
      <c r="B39" s="10">
        <v>84953</v>
      </c>
      <c r="C39" s="10">
        <v>16022</v>
      </c>
      <c r="D39" s="91">
        <f t="shared" si="0"/>
        <v>0.18859840146904758</v>
      </c>
      <c r="E39" s="2">
        <v>2557</v>
      </c>
      <c r="F39" s="91">
        <f t="shared" si="1"/>
        <v>3.0098995915388508E-2</v>
      </c>
      <c r="G39" s="2">
        <v>17830</v>
      </c>
      <c r="H39" s="161">
        <f t="shared" si="2"/>
        <v>0.20988075759537628</v>
      </c>
      <c r="I39" s="158">
        <v>947</v>
      </c>
      <c r="J39" s="134">
        <v>39</v>
      </c>
      <c r="K39" s="140">
        <v>4.0999999999999996</v>
      </c>
      <c r="L39" s="141">
        <v>1078</v>
      </c>
      <c r="M39" s="134">
        <v>65</v>
      </c>
      <c r="N39" s="142">
        <v>6</v>
      </c>
    </row>
    <row r="40" spans="1:14" ht="14.4" x14ac:dyDescent="0.3">
      <c r="A40" s="9" t="s">
        <v>114</v>
      </c>
      <c r="B40" s="10">
        <v>43804</v>
      </c>
      <c r="C40" s="10">
        <v>8960</v>
      </c>
      <c r="D40" s="91">
        <f t="shared" si="0"/>
        <v>0.20454752990594466</v>
      </c>
      <c r="E40" s="2">
        <v>1306</v>
      </c>
      <c r="F40" s="91">
        <f t="shared" si="1"/>
        <v>2.9814628801022737E-2</v>
      </c>
      <c r="G40" s="2">
        <v>11032</v>
      </c>
      <c r="H40" s="161">
        <f t="shared" si="2"/>
        <v>0.25184914619669435</v>
      </c>
      <c r="I40" s="158">
        <v>275</v>
      </c>
      <c r="J40" s="134">
        <v>23</v>
      </c>
      <c r="K40" s="140">
        <v>8.4</v>
      </c>
      <c r="L40" s="141">
        <v>398</v>
      </c>
      <c r="M40" s="134">
        <v>32</v>
      </c>
      <c r="N40" s="142">
        <v>8</v>
      </c>
    </row>
    <row r="41" spans="1:14" ht="14.4" x14ac:dyDescent="0.3">
      <c r="A41" s="9" t="s">
        <v>115</v>
      </c>
      <c r="B41" s="10">
        <v>24514</v>
      </c>
      <c r="C41" s="10">
        <v>4852</v>
      </c>
      <c r="D41" s="91">
        <f t="shared" si="0"/>
        <v>0.19792771477523047</v>
      </c>
      <c r="E41" s="2">
        <v>492</v>
      </c>
      <c r="F41" s="91">
        <f t="shared" si="1"/>
        <v>2.0070163987925268E-2</v>
      </c>
      <c r="G41" s="2">
        <v>4287</v>
      </c>
      <c r="H41" s="161">
        <f t="shared" si="2"/>
        <v>0.17487966060210491</v>
      </c>
      <c r="I41" s="158">
        <v>623</v>
      </c>
      <c r="J41" s="134">
        <v>10</v>
      </c>
      <c r="K41" s="140">
        <v>1.6</v>
      </c>
      <c r="L41" s="141">
        <v>877</v>
      </c>
      <c r="M41" s="134">
        <v>25</v>
      </c>
      <c r="N41" s="142">
        <v>2.9</v>
      </c>
    </row>
    <row r="42" spans="1:14" ht="14.4" x14ac:dyDescent="0.3">
      <c r="A42" s="9" t="s">
        <v>116</v>
      </c>
      <c r="B42" s="10">
        <v>210761</v>
      </c>
      <c r="C42" s="10">
        <v>41312</v>
      </c>
      <c r="D42" s="91">
        <f t="shared" si="0"/>
        <v>0.19601349395761075</v>
      </c>
      <c r="E42" s="2">
        <v>7102</v>
      </c>
      <c r="F42" s="91">
        <f t="shared" si="1"/>
        <v>3.3696936340214749E-2</v>
      </c>
      <c r="G42" s="2">
        <v>55975</v>
      </c>
      <c r="H42" s="161">
        <f t="shared" si="2"/>
        <v>0.26558518891066185</v>
      </c>
      <c r="I42" s="158">
        <v>10682</v>
      </c>
      <c r="J42" s="134">
        <v>384</v>
      </c>
      <c r="K42" s="140">
        <v>3.6</v>
      </c>
      <c r="L42" s="141">
        <v>15808</v>
      </c>
      <c r="M42" s="134">
        <v>638</v>
      </c>
      <c r="N42" s="142">
        <v>4</v>
      </c>
    </row>
    <row r="43" spans="1:14" ht="14.4" x14ac:dyDescent="0.3">
      <c r="A43" s="9" t="s">
        <v>117</v>
      </c>
      <c r="B43" s="10">
        <v>542903</v>
      </c>
      <c r="C43" s="10">
        <v>94984</v>
      </c>
      <c r="D43" s="91">
        <f t="shared" si="0"/>
        <v>0.17495574715925313</v>
      </c>
      <c r="E43" s="2">
        <v>9699</v>
      </c>
      <c r="F43" s="91">
        <f t="shared" si="1"/>
        <v>1.7865069819102124E-2</v>
      </c>
      <c r="G43" s="2">
        <v>93622</v>
      </c>
      <c r="H43" s="161">
        <f t="shared" si="2"/>
        <v>0.17244701171295793</v>
      </c>
      <c r="I43" s="158">
        <v>44930</v>
      </c>
      <c r="J43" s="134">
        <v>1811</v>
      </c>
      <c r="K43" s="140">
        <v>4</v>
      </c>
      <c r="L43" s="141">
        <v>57259</v>
      </c>
      <c r="M43" s="134">
        <v>3223</v>
      </c>
      <c r="N43" s="142">
        <v>5.6</v>
      </c>
    </row>
    <row r="44" spans="1:14" ht="14.4" x14ac:dyDescent="0.3">
      <c r="A44" s="9" t="s">
        <v>118</v>
      </c>
      <c r="B44" s="10">
        <v>87069</v>
      </c>
      <c r="C44" s="10">
        <v>18785</v>
      </c>
      <c r="D44" s="91">
        <f t="shared" si="0"/>
        <v>0.21574842940656261</v>
      </c>
      <c r="E44" s="2">
        <v>3347</v>
      </c>
      <c r="F44" s="91">
        <f t="shared" si="1"/>
        <v>3.844077685513788E-2</v>
      </c>
      <c r="G44" s="2">
        <v>22809</v>
      </c>
      <c r="H44" s="161">
        <f t="shared" si="2"/>
        <v>0.26196464872687181</v>
      </c>
      <c r="I44" s="158">
        <v>932</v>
      </c>
      <c r="J44" s="134">
        <v>66</v>
      </c>
      <c r="K44" s="140">
        <v>7.1</v>
      </c>
      <c r="L44" s="141">
        <v>1228</v>
      </c>
      <c r="M44" s="134">
        <v>93</v>
      </c>
      <c r="N44" s="142">
        <v>7.6</v>
      </c>
    </row>
    <row r="45" spans="1:14" ht="14.4" x14ac:dyDescent="0.3">
      <c r="A45" s="9" t="s">
        <v>119</v>
      </c>
      <c r="B45" s="10">
        <v>139754</v>
      </c>
      <c r="C45" s="10">
        <v>26708</v>
      </c>
      <c r="D45" s="91">
        <f t="shared" si="0"/>
        <v>0.19110723127781673</v>
      </c>
      <c r="E45" s="2">
        <v>2699</v>
      </c>
      <c r="F45" s="91">
        <f t="shared" si="1"/>
        <v>1.9312506261001474E-2</v>
      </c>
      <c r="G45" s="2">
        <v>28672</v>
      </c>
      <c r="H45" s="161">
        <f t="shared" si="2"/>
        <v>0.20516049630064256</v>
      </c>
      <c r="I45" s="158">
        <v>12410</v>
      </c>
      <c r="J45" s="134">
        <v>551</v>
      </c>
      <c r="K45" s="140">
        <v>4.4000000000000004</v>
      </c>
      <c r="L45" s="141">
        <v>18522</v>
      </c>
      <c r="M45" s="134">
        <v>982</v>
      </c>
      <c r="N45" s="142">
        <v>5.3</v>
      </c>
    </row>
    <row r="46" spans="1:14" ht="14.4" x14ac:dyDescent="0.3">
      <c r="A46" s="9" t="s">
        <v>120</v>
      </c>
      <c r="B46" s="10">
        <v>366494</v>
      </c>
      <c r="C46" s="10">
        <v>60030</v>
      </c>
      <c r="D46" s="91">
        <f t="shared" si="0"/>
        <v>0.16379531452083798</v>
      </c>
      <c r="E46" s="2">
        <v>11237</v>
      </c>
      <c r="F46" s="91">
        <f t="shared" si="1"/>
        <v>3.0660802086800876E-2</v>
      </c>
      <c r="G46" s="2">
        <v>89175</v>
      </c>
      <c r="H46" s="161">
        <f t="shared" si="2"/>
        <v>0.24331912664327382</v>
      </c>
      <c r="I46" s="158">
        <v>65651</v>
      </c>
      <c r="J46" s="134">
        <v>2563</v>
      </c>
      <c r="K46" s="140">
        <v>3.9</v>
      </c>
      <c r="L46" s="141">
        <v>90008</v>
      </c>
      <c r="M46" s="134">
        <v>4536</v>
      </c>
      <c r="N46" s="142">
        <v>5</v>
      </c>
    </row>
    <row r="47" spans="1:14" ht="14.4" x14ac:dyDescent="0.3">
      <c r="A47" s="9" t="s">
        <v>121</v>
      </c>
      <c r="B47" s="10">
        <v>317343</v>
      </c>
      <c r="C47" s="10">
        <v>62299</v>
      </c>
      <c r="D47" s="91">
        <f t="shared" si="0"/>
        <v>0.19631439798577566</v>
      </c>
      <c r="E47" s="2">
        <v>10315</v>
      </c>
      <c r="F47" s="91">
        <f t="shared" si="1"/>
        <v>3.2504261950003624E-2</v>
      </c>
      <c r="G47" s="2">
        <v>88884</v>
      </c>
      <c r="H47" s="161">
        <f t="shared" si="2"/>
        <v>0.28008810655977917</v>
      </c>
      <c r="I47" s="158">
        <v>21491</v>
      </c>
      <c r="J47" s="134">
        <v>667</v>
      </c>
      <c r="K47" s="140">
        <v>3.1</v>
      </c>
      <c r="L47" s="141">
        <v>37384</v>
      </c>
      <c r="M47" s="134">
        <v>1410</v>
      </c>
      <c r="N47" s="142">
        <v>3.8</v>
      </c>
    </row>
    <row r="48" spans="1:14" ht="14.4" x14ac:dyDescent="0.3">
      <c r="A48" s="9" t="s">
        <v>122</v>
      </c>
      <c r="B48" s="10">
        <v>113841</v>
      </c>
      <c r="C48" s="10">
        <v>21377</v>
      </c>
      <c r="D48" s="91">
        <f t="shared" si="0"/>
        <v>0.18777944677225253</v>
      </c>
      <c r="E48" s="2">
        <v>3352</v>
      </c>
      <c r="F48" s="91">
        <f t="shared" si="1"/>
        <v>2.9444576207166135E-2</v>
      </c>
      <c r="G48" s="2">
        <v>27551</v>
      </c>
      <c r="H48" s="161">
        <f t="shared" si="2"/>
        <v>0.24201298302017726</v>
      </c>
      <c r="I48" s="158">
        <v>1559</v>
      </c>
      <c r="J48" s="134">
        <v>59</v>
      </c>
      <c r="K48" s="140">
        <v>3.8</v>
      </c>
      <c r="L48" s="141">
        <v>2293</v>
      </c>
      <c r="M48" s="134">
        <v>104</v>
      </c>
      <c r="N48" s="142">
        <v>4.5</v>
      </c>
    </row>
    <row r="49" spans="1:14" ht="14.4" x14ac:dyDescent="0.3">
      <c r="A49" s="9" t="s">
        <v>123</v>
      </c>
      <c r="B49" s="10">
        <v>41330</v>
      </c>
      <c r="C49" s="10">
        <v>7782</v>
      </c>
      <c r="D49" s="91">
        <f t="shared" si="0"/>
        <v>0.18828937817565933</v>
      </c>
      <c r="E49" s="2">
        <v>1609</v>
      </c>
      <c r="F49" s="91">
        <f t="shared" si="1"/>
        <v>3.8930558916041615E-2</v>
      </c>
      <c r="G49" s="2">
        <v>11343</v>
      </c>
      <c r="H49" s="161">
        <f t="shared" si="2"/>
        <v>0.27444955238325669</v>
      </c>
      <c r="I49" s="158">
        <v>757</v>
      </c>
      <c r="J49" s="134">
        <v>23</v>
      </c>
      <c r="K49" s="140">
        <v>3</v>
      </c>
      <c r="L49" s="141">
        <v>899</v>
      </c>
      <c r="M49" s="134">
        <v>27</v>
      </c>
      <c r="N49" s="142">
        <v>3</v>
      </c>
    </row>
    <row r="50" spans="1:14" ht="14.4" x14ac:dyDescent="0.3">
      <c r="A50" s="9" t="s">
        <v>124</v>
      </c>
      <c r="B50" s="10">
        <v>111750</v>
      </c>
      <c r="C50" s="10">
        <v>23515</v>
      </c>
      <c r="D50" s="91">
        <f t="shared" si="0"/>
        <v>0.21042505592841163</v>
      </c>
      <c r="E50" s="2">
        <v>3950</v>
      </c>
      <c r="F50" s="91">
        <f t="shared" si="1"/>
        <v>3.5346756152125278E-2</v>
      </c>
      <c r="G50" s="2">
        <v>28399</v>
      </c>
      <c r="H50" s="161">
        <f t="shared" si="2"/>
        <v>0.25412975391498882</v>
      </c>
      <c r="I50" s="158">
        <v>1248</v>
      </c>
      <c r="J50" s="134">
        <v>80</v>
      </c>
      <c r="K50" s="140">
        <v>6.4</v>
      </c>
      <c r="L50" s="141">
        <v>1684</v>
      </c>
      <c r="M50" s="134">
        <v>115</v>
      </c>
      <c r="N50" s="142">
        <v>6.8</v>
      </c>
    </row>
    <row r="51" spans="1:14" ht="14.4" x14ac:dyDescent="0.3">
      <c r="A51" s="9" t="s">
        <v>125</v>
      </c>
      <c r="B51" s="10">
        <v>46388</v>
      </c>
      <c r="C51" s="10">
        <v>9835</v>
      </c>
      <c r="D51" s="91">
        <f t="shared" si="0"/>
        <v>0.21201603863068036</v>
      </c>
      <c r="E51" s="2">
        <v>1505</v>
      </c>
      <c r="F51" s="91">
        <f t="shared" si="1"/>
        <v>3.2443735448822973E-2</v>
      </c>
      <c r="G51" s="2">
        <v>11058</v>
      </c>
      <c r="H51" s="161">
        <f t="shared" si="2"/>
        <v>0.23838061567646804</v>
      </c>
      <c r="I51" s="158">
        <v>534</v>
      </c>
      <c r="J51" s="134">
        <v>24</v>
      </c>
      <c r="K51" s="140">
        <v>4.5</v>
      </c>
      <c r="L51" s="141">
        <v>778</v>
      </c>
      <c r="M51" s="134">
        <v>40</v>
      </c>
      <c r="N51" s="142">
        <v>5.0999999999999996</v>
      </c>
    </row>
    <row r="52" spans="1:14" ht="14.4" x14ac:dyDescent="0.3">
      <c r="A52" s="9" t="s">
        <v>126</v>
      </c>
      <c r="B52" s="10">
        <v>168046</v>
      </c>
      <c r="C52" s="10">
        <v>28089</v>
      </c>
      <c r="D52" s="91">
        <f t="shared" si="0"/>
        <v>0.16715066112850052</v>
      </c>
      <c r="E52" s="2">
        <v>3243</v>
      </c>
      <c r="F52" s="91">
        <f t="shared" si="1"/>
        <v>1.9298287373695298E-2</v>
      </c>
      <c r="G52" s="2">
        <v>38241</v>
      </c>
      <c r="H52" s="161">
        <f t="shared" si="2"/>
        <v>0.22756269116789452</v>
      </c>
      <c r="I52" s="158">
        <v>22288</v>
      </c>
      <c r="J52" s="134">
        <v>1116</v>
      </c>
      <c r="K52" s="140">
        <v>5</v>
      </c>
      <c r="L52" s="141">
        <v>26639</v>
      </c>
      <c r="M52" s="134">
        <v>1884</v>
      </c>
      <c r="N52" s="142">
        <v>7.1</v>
      </c>
    </row>
    <row r="53" spans="1:14" ht="14.4" x14ac:dyDescent="0.3">
      <c r="A53" s="9" t="s">
        <v>127</v>
      </c>
      <c r="B53" s="10">
        <v>826075</v>
      </c>
      <c r="C53" s="10">
        <v>143176</v>
      </c>
      <c r="D53" s="91">
        <f t="shared" si="0"/>
        <v>0.17332082438035287</v>
      </c>
      <c r="E53" s="2">
        <v>8969</v>
      </c>
      <c r="F53" s="91">
        <f t="shared" si="1"/>
        <v>1.0857367672426838E-2</v>
      </c>
      <c r="G53" s="2">
        <v>109410</v>
      </c>
      <c r="H53" s="161">
        <f t="shared" si="2"/>
        <v>0.13244560118633297</v>
      </c>
      <c r="I53" s="158">
        <v>34233</v>
      </c>
      <c r="J53" s="134">
        <v>1211</v>
      </c>
      <c r="K53" s="140">
        <v>3.5</v>
      </c>
      <c r="L53" s="141">
        <v>42788</v>
      </c>
      <c r="M53" s="134">
        <v>1972</v>
      </c>
      <c r="N53" s="142">
        <v>4.5999999999999996</v>
      </c>
    </row>
    <row r="54" spans="1:14" ht="14.4" x14ac:dyDescent="0.3">
      <c r="A54" s="9" t="s">
        <v>128</v>
      </c>
      <c r="B54" s="10">
        <v>18272</v>
      </c>
      <c r="C54" s="10">
        <v>3773</v>
      </c>
      <c r="D54" s="91">
        <f t="shared" si="0"/>
        <v>0.20649080560420316</v>
      </c>
      <c r="E54" s="2">
        <v>401</v>
      </c>
      <c r="F54" s="91">
        <f t="shared" si="1"/>
        <v>2.1946147110332749E-2</v>
      </c>
      <c r="G54" s="2">
        <v>3136</v>
      </c>
      <c r="H54" s="161">
        <f t="shared" si="2"/>
        <v>0.17162872154115585</v>
      </c>
      <c r="I54" s="158">
        <v>324</v>
      </c>
      <c r="J54" s="134">
        <v>16</v>
      </c>
      <c r="K54" s="140">
        <v>4.9000000000000004</v>
      </c>
      <c r="L54" s="141">
        <v>509</v>
      </c>
      <c r="M54" s="134">
        <v>33</v>
      </c>
      <c r="N54" s="142">
        <v>6.5</v>
      </c>
    </row>
    <row r="55" spans="1:14" ht="14.4" x14ac:dyDescent="0.3">
      <c r="A55" s="9" t="s">
        <v>129</v>
      </c>
      <c r="B55" s="10">
        <v>303405</v>
      </c>
      <c r="C55" s="10">
        <v>56361</v>
      </c>
      <c r="D55" s="91">
        <f t="shared" si="0"/>
        <v>0.18576160577445988</v>
      </c>
      <c r="E55" s="2">
        <v>5953</v>
      </c>
      <c r="F55" s="91">
        <f t="shared" si="1"/>
        <v>1.9620639079777853E-2</v>
      </c>
      <c r="G55" s="2">
        <v>55912</v>
      </c>
      <c r="H55" s="161">
        <f t="shared" si="2"/>
        <v>0.18428173563388869</v>
      </c>
      <c r="I55" s="158">
        <v>31160</v>
      </c>
      <c r="J55" s="134">
        <v>1577</v>
      </c>
      <c r="K55" s="140">
        <v>5.0999999999999996</v>
      </c>
      <c r="L55" s="141">
        <v>40199</v>
      </c>
      <c r="M55" s="134">
        <v>2509</v>
      </c>
      <c r="N55" s="142">
        <v>6.2</v>
      </c>
    </row>
    <row r="56" spans="1:14" ht="14.4" x14ac:dyDescent="0.3">
      <c r="A56" s="9" t="s">
        <v>130</v>
      </c>
      <c r="B56" s="10">
        <v>92029</v>
      </c>
      <c r="C56" s="10">
        <v>19213</v>
      </c>
      <c r="D56" s="91">
        <f t="shared" si="0"/>
        <v>0.20877114822501602</v>
      </c>
      <c r="E56" s="2">
        <v>2898</v>
      </c>
      <c r="F56" s="91">
        <f t="shared" si="1"/>
        <v>3.1490073781090741E-2</v>
      </c>
      <c r="G56" s="2">
        <v>22567</v>
      </c>
      <c r="H56" s="161">
        <f t="shared" si="2"/>
        <v>0.24521618185571939</v>
      </c>
      <c r="I56" s="158">
        <v>2253</v>
      </c>
      <c r="J56" s="134">
        <v>79</v>
      </c>
      <c r="K56" s="140">
        <v>3.5</v>
      </c>
      <c r="L56" s="141">
        <v>3184</v>
      </c>
      <c r="M56" s="134">
        <v>160</v>
      </c>
      <c r="N56" s="142">
        <v>5</v>
      </c>
    </row>
    <row r="57" spans="1:14" ht="14.4" x14ac:dyDescent="0.3">
      <c r="A57" s="9" t="s">
        <v>131</v>
      </c>
      <c r="B57" s="10">
        <v>46127</v>
      </c>
      <c r="C57" s="10">
        <v>8310</v>
      </c>
      <c r="D57" s="91">
        <f t="shared" si="0"/>
        <v>0.18015479003620438</v>
      </c>
      <c r="E57" s="2">
        <v>716</v>
      </c>
      <c r="F57" s="91">
        <f t="shared" si="1"/>
        <v>1.5522362173997875E-2</v>
      </c>
      <c r="G57" s="2">
        <v>7732</v>
      </c>
      <c r="H57" s="161">
        <f t="shared" si="2"/>
        <v>0.1676241680577536</v>
      </c>
      <c r="I57" s="158">
        <v>588</v>
      </c>
      <c r="J57" s="134">
        <v>25</v>
      </c>
      <c r="K57" s="140">
        <v>4.3</v>
      </c>
      <c r="L57" s="141">
        <v>918</v>
      </c>
      <c r="M57" s="134">
        <v>42</v>
      </c>
      <c r="N57" s="142">
        <v>4.5999999999999996</v>
      </c>
    </row>
    <row r="58" spans="1:14" ht="14.4" x14ac:dyDescent="0.3">
      <c r="A58" s="9" t="s">
        <v>132</v>
      </c>
      <c r="B58" s="10">
        <v>1580863</v>
      </c>
      <c r="C58" s="10">
        <v>211624</v>
      </c>
      <c r="D58" s="91">
        <f t="shared" si="0"/>
        <v>0.13386612249132276</v>
      </c>
      <c r="E58" s="2">
        <v>108989</v>
      </c>
      <c r="F58" s="91">
        <f t="shared" si="1"/>
        <v>6.8942723056963195E-2</v>
      </c>
      <c r="G58" s="2">
        <v>666591</v>
      </c>
      <c r="H58" s="161">
        <f t="shared" si="2"/>
        <v>0.42166272472693711</v>
      </c>
      <c r="I58" s="158">
        <v>187611</v>
      </c>
      <c r="J58" s="134">
        <v>8935</v>
      </c>
      <c r="K58" s="140">
        <v>4.8</v>
      </c>
      <c r="L58" s="141">
        <v>234183</v>
      </c>
      <c r="M58" s="134">
        <v>14143</v>
      </c>
      <c r="N58" s="142">
        <v>6</v>
      </c>
    </row>
    <row r="59" spans="1:14" ht="14.4" x14ac:dyDescent="0.3">
      <c r="A59" s="9" t="s">
        <v>133</v>
      </c>
      <c r="B59" s="10">
        <v>55691</v>
      </c>
      <c r="C59" s="10">
        <v>12231</v>
      </c>
      <c r="D59" s="91">
        <f t="shared" si="0"/>
        <v>0.2196225601982367</v>
      </c>
      <c r="E59" s="2">
        <v>793</v>
      </c>
      <c r="F59" s="91">
        <f t="shared" si="1"/>
        <v>1.4239284624086477E-2</v>
      </c>
      <c r="G59" s="2">
        <v>10838</v>
      </c>
      <c r="H59" s="161">
        <f t="shared" si="2"/>
        <v>0.1946095419367582</v>
      </c>
      <c r="I59" s="158">
        <v>5170</v>
      </c>
      <c r="J59" s="134">
        <v>316</v>
      </c>
      <c r="K59" s="140">
        <v>6.1</v>
      </c>
      <c r="L59" s="141">
        <v>6113</v>
      </c>
      <c r="M59" s="134">
        <v>619</v>
      </c>
      <c r="N59" s="142">
        <v>10.1</v>
      </c>
    </row>
    <row r="60" spans="1:14" ht="14.4" x14ac:dyDescent="0.3">
      <c r="A60" s="9" t="s">
        <v>134</v>
      </c>
      <c r="B60" s="10">
        <v>16802</v>
      </c>
      <c r="C60" s="10">
        <v>3937</v>
      </c>
      <c r="D60" s="91">
        <f t="shared" si="0"/>
        <v>0.23431734317343172</v>
      </c>
      <c r="E60" s="2">
        <v>474</v>
      </c>
      <c r="F60" s="91">
        <f t="shared" si="1"/>
        <v>2.8210927270563027E-2</v>
      </c>
      <c r="G60" s="2">
        <v>4250</v>
      </c>
      <c r="H60" s="161">
        <f t="shared" si="2"/>
        <v>0.25294607784787526</v>
      </c>
      <c r="I60" s="158">
        <v>181</v>
      </c>
      <c r="J60" s="134">
        <v>15</v>
      </c>
      <c r="K60" s="140">
        <v>8.3000000000000007</v>
      </c>
      <c r="L60" s="141">
        <v>231</v>
      </c>
      <c r="M60" s="134">
        <v>23</v>
      </c>
      <c r="N60" s="142">
        <v>10</v>
      </c>
    </row>
    <row r="61" spans="1:14" ht="14.4" x14ac:dyDescent="0.3">
      <c r="A61" s="9" t="s">
        <v>135</v>
      </c>
      <c r="B61" s="10">
        <v>142569</v>
      </c>
      <c r="C61" s="10">
        <v>28690</v>
      </c>
      <c r="D61" s="91">
        <f t="shared" si="0"/>
        <v>0.20123589279576906</v>
      </c>
      <c r="E61" s="2">
        <v>3876</v>
      </c>
      <c r="F61" s="91">
        <f t="shared" si="1"/>
        <v>2.7186835847905225E-2</v>
      </c>
      <c r="G61" s="2">
        <v>34653</v>
      </c>
      <c r="H61" s="161">
        <f t="shared" si="2"/>
        <v>0.24306125455042821</v>
      </c>
      <c r="I61" s="158">
        <v>4080</v>
      </c>
      <c r="J61" s="134">
        <v>159</v>
      </c>
      <c r="K61" s="140">
        <v>3.9</v>
      </c>
      <c r="L61" s="141">
        <v>6252</v>
      </c>
      <c r="M61" s="134">
        <v>214</v>
      </c>
      <c r="N61" s="142">
        <v>3.4</v>
      </c>
    </row>
    <row r="62" spans="1:14" ht="14.4" x14ac:dyDescent="0.3">
      <c r="A62" s="9" t="s">
        <v>136</v>
      </c>
      <c r="B62" s="10">
        <v>40801</v>
      </c>
      <c r="C62" s="10">
        <v>7445</v>
      </c>
      <c r="D62" s="91">
        <f t="shared" si="0"/>
        <v>0.18247101786720912</v>
      </c>
      <c r="E62" s="2">
        <v>588</v>
      </c>
      <c r="F62" s="91">
        <f t="shared" si="1"/>
        <v>1.4411411485012623E-2</v>
      </c>
      <c r="G62" s="2">
        <v>6654</v>
      </c>
      <c r="H62" s="161">
        <f t="shared" si="2"/>
        <v>0.16308423813141834</v>
      </c>
      <c r="I62" s="158">
        <v>657</v>
      </c>
      <c r="J62" s="134">
        <v>22</v>
      </c>
      <c r="K62" s="140">
        <v>3.3</v>
      </c>
      <c r="L62" s="141">
        <v>959</v>
      </c>
      <c r="M62" s="134">
        <v>75</v>
      </c>
      <c r="N62" s="142">
        <v>7.8</v>
      </c>
    </row>
    <row r="63" spans="1:14" ht="14.4" x14ac:dyDescent="0.3">
      <c r="A63" s="9" t="s">
        <v>137</v>
      </c>
      <c r="B63" s="10">
        <v>74501</v>
      </c>
      <c r="C63" s="10">
        <v>16298</v>
      </c>
      <c r="D63" s="91">
        <f t="shared" si="0"/>
        <v>0.21876216426625145</v>
      </c>
      <c r="E63" s="2">
        <v>2194</v>
      </c>
      <c r="F63" s="91">
        <f t="shared" si="1"/>
        <v>2.9449269137327014E-2</v>
      </c>
      <c r="G63" s="2">
        <v>16205</v>
      </c>
      <c r="H63" s="161">
        <f t="shared" si="2"/>
        <v>0.21751385887437752</v>
      </c>
      <c r="I63" s="158">
        <v>840</v>
      </c>
      <c r="J63" s="134">
        <v>46</v>
      </c>
      <c r="K63" s="140">
        <v>5.5</v>
      </c>
      <c r="L63" s="141">
        <v>1143</v>
      </c>
      <c r="M63" s="134">
        <v>75</v>
      </c>
      <c r="N63" s="142">
        <v>6.6</v>
      </c>
    </row>
    <row r="64" spans="1:14" ht="14.4" x14ac:dyDescent="0.3">
      <c r="A64" s="9" t="s">
        <v>138</v>
      </c>
      <c r="B64" s="10">
        <v>6089</v>
      </c>
      <c r="C64" s="10">
        <v>1649</v>
      </c>
      <c r="D64" s="91">
        <f t="shared" si="0"/>
        <v>0.27081622598127769</v>
      </c>
      <c r="E64" s="2">
        <v>129</v>
      </c>
      <c r="F64" s="91">
        <f t="shared" si="1"/>
        <v>2.1185744785679094E-2</v>
      </c>
      <c r="G64" s="2">
        <v>1185</v>
      </c>
      <c r="H64" s="161">
        <f t="shared" si="2"/>
        <v>0.19461323698472655</v>
      </c>
      <c r="I64" s="158">
        <v>92</v>
      </c>
      <c r="J64" s="134">
        <v>8</v>
      </c>
      <c r="K64" s="140">
        <v>8.6999999999999993</v>
      </c>
      <c r="L64" s="141">
        <v>115</v>
      </c>
      <c r="M64" s="134">
        <v>6</v>
      </c>
      <c r="N64" s="142">
        <v>5.2</v>
      </c>
    </row>
    <row r="65" spans="1:14" ht="14.4" x14ac:dyDescent="0.3">
      <c r="A65" s="9" t="s">
        <v>139</v>
      </c>
      <c r="B65" s="10">
        <v>40985</v>
      </c>
      <c r="C65" s="10">
        <v>9395</v>
      </c>
      <c r="D65" s="91">
        <f t="shared" si="0"/>
        <v>0.22923020617299011</v>
      </c>
      <c r="E65" s="2">
        <v>892</v>
      </c>
      <c r="F65" s="91">
        <f t="shared" si="1"/>
        <v>2.1764060021959252E-2</v>
      </c>
      <c r="G65" s="2">
        <v>8256</v>
      </c>
      <c r="H65" s="161">
        <f t="shared" si="2"/>
        <v>0.20143955105526412</v>
      </c>
      <c r="I65" s="158">
        <v>564</v>
      </c>
      <c r="J65" s="134">
        <v>41</v>
      </c>
      <c r="K65" s="140">
        <v>7.3</v>
      </c>
      <c r="L65" s="141">
        <v>683</v>
      </c>
      <c r="M65" s="134">
        <v>53</v>
      </c>
      <c r="N65" s="142">
        <v>7.8</v>
      </c>
    </row>
    <row r="66" spans="1:14" ht="14.4" x14ac:dyDescent="0.3">
      <c r="A66" s="9" t="s">
        <v>140</v>
      </c>
      <c r="B66" s="10">
        <v>40793</v>
      </c>
      <c r="C66" s="10">
        <v>8737</v>
      </c>
      <c r="D66" s="91">
        <f t="shared" si="0"/>
        <v>0.21417890324320349</v>
      </c>
      <c r="E66" s="2">
        <v>1071</v>
      </c>
      <c r="F66" s="91">
        <f t="shared" si="1"/>
        <v>2.6254504449292771E-2</v>
      </c>
      <c r="G66" s="2">
        <v>9737</v>
      </c>
      <c r="H66" s="161">
        <f t="shared" si="2"/>
        <v>0.23869291299977938</v>
      </c>
      <c r="I66" s="158">
        <v>437</v>
      </c>
      <c r="J66" s="134">
        <v>14</v>
      </c>
      <c r="K66" s="140">
        <v>3.2</v>
      </c>
      <c r="L66" s="141">
        <v>522</v>
      </c>
      <c r="M66" s="134">
        <v>41</v>
      </c>
      <c r="N66" s="142">
        <v>7.9</v>
      </c>
    </row>
    <row r="67" spans="1:14" ht="14.4" x14ac:dyDescent="0.3">
      <c r="A67" s="9" t="s">
        <v>141</v>
      </c>
      <c r="B67" s="10">
        <v>44595</v>
      </c>
      <c r="C67" s="10">
        <v>7874</v>
      </c>
      <c r="D67" s="91">
        <f t="shared" si="0"/>
        <v>0.17656687969503307</v>
      </c>
      <c r="E67" s="2">
        <v>522</v>
      </c>
      <c r="F67" s="91">
        <f t="shared" si="1"/>
        <v>1.170534813319879E-2</v>
      </c>
      <c r="G67" s="2">
        <v>5783</v>
      </c>
      <c r="H67" s="161">
        <f t="shared" si="2"/>
        <v>0.12967821504652988</v>
      </c>
      <c r="I67" s="158">
        <v>2346</v>
      </c>
      <c r="J67" s="134">
        <v>55</v>
      </c>
      <c r="K67" s="140">
        <v>2.2999999999999998</v>
      </c>
      <c r="L67" s="141">
        <v>2491</v>
      </c>
      <c r="M67" s="134">
        <v>80</v>
      </c>
      <c r="N67" s="142">
        <v>3.2</v>
      </c>
    </row>
    <row r="68" spans="1:14" ht="14.4" x14ac:dyDescent="0.3">
      <c r="A68" s="9" t="s">
        <v>142</v>
      </c>
      <c r="B68" s="10">
        <v>51762</v>
      </c>
      <c r="C68" s="10">
        <v>11216</v>
      </c>
      <c r="D68" s="91">
        <f t="shared" si="0"/>
        <v>0.21668405393918319</v>
      </c>
      <c r="E68" s="2">
        <v>2061</v>
      </c>
      <c r="F68" s="91">
        <f t="shared" si="1"/>
        <v>3.9816854062826014E-2</v>
      </c>
      <c r="G68" s="2">
        <v>13708</v>
      </c>
      <c r="H68" s="161">
        <f t="shared" si="2"/>
        <v>0.26482747961825276</v>
      </c>
      <c r="I68" s="158">
        <v>478</v>
      </c>
      <c r="J68" s="134">
        <v>26</v>
      </c>
      <c r="K68" s="140">
        <v>5.4</v>
      </c>
      <c r="L68" s="141">
        <v>587</v>
      </c>
      <c r="M68" s="134">
        <v>48</v>
      </c>
      <c r="N68" s="142">
        <v>8.1999999999999993</v>
      </c>
    </row>
    <row r="69" spans="1:14" ht="14.4" x14ac:dyDescent="0.3">
      <c r="A69" s="9" t="s">
        <v>143</v>
      </c>
      <c r="B69" s="10">
        <v>39659</v>
      </c>
      <c r="C69" s="10">
        <v>8848</v>
      </c>
      <c r="D69" s="91">
        <f t="shared" si="0"/>
        <v>0.22310194407322423</v>
      </c>
      <c r="E69" s="2">
        <v>960</v>
      </c>
      <c r="F69" s="91">
        <f t="shared" si="1"/>
        <v>2.4206359212284728E-2</v>
      </c>
      <c r="G69" s="2">
        <v>9170</v>
      </c>
      <c r="H69" s="161">
        <f t="shared" si="2"/>
        <v>0.23122116039234475</v>
      </c>
      <c r="I69" s="158">
        <v>305</v>
      </c>
      <c r="J69" s="134">
        <v>23</v>
      </c>
      <c r="K69" s="140">
        <v>7.5</v>
      </c>
      <c r="L69" s="141">
        <v>435</v>
      </c>
      <c r="M69" s="134">
        <v>50</v>
      </c>
      <c r="N69" s="142">
        <v>11.5</v>
      </c>
    </row>
    <row r="70" spans="1:14" ht="14.4" x14ac:dyDescent="0.3">
      <c r="A70" s="9" t="s">
        <v>144</v>
      </c>
      <c r="B70" s="10">
        <v>207298</v>
      </c>
      <c r="C70" s="10">
        <v>41638</v>
      </c>
      <c r="D70" s="91">
        <f t="shared" si="0"/>
        <v>0.20086059682196644</v>
      </c>
      <c r="E70" s="2">
        <v>4969</v>
      </c>
      <c r="F70" s="91">
        <f t="shared" si="1"/>
        <v>2.3970322916767164E-2</v>
      </c>
      <c r="G70" s="2">
        <v>39301</v>
      </c>
      <c r="H70" s="161">
        <f t="shared" si="2"/>
        <v>0.18958697141313471</v>
      </c>
      <c r="I70" s="158">
        <v>2366</v>
      </c>
      <c r="J70" s="134">
        <v>176</v>
      </c>
      <c r="K70" s="140">
        <v>7.4</v>
      </c>
      <c r="L70" s="141">
        <v>3505</v>
      </c>
      <c r="M70" s="134">
        <v>281</v>
      </c>
      <c r="N70" s="142">
        <v>8</v>
      </c>
    </row>
    <row r="71" spans="1:14" ht="14.4" x14ac:dyDescent="0.3">
      <c r="A71" s="9" t="s">
        <v>145</v>
      </c>
      <c r="B71" s="10">
        <v>51205</v>
      </c>
      <c r="C71" s="10">
        <v>12167</v>
      </c>
      <c r="D71" s="91">
        <f t="shared" si="0"/>
        <v>0.23761351430524363</v>
      </c>
      <c r="E71" s="2">
        <v>984</v>
      </c>
      <c r="F71" s="91">
        <f t="shared" si="1"/>
        <v>1.92168733522117E-2</v>
      </c>
      <c r="G71" s="2">
        <v>10676</v>
      </c>
      <c r="H71" s="161">
        <f t="shared" si="2"/>
        <v>0.20849526413436187</v>
      </c>
      <c r="I71" s="158">
        <v>1816</v>
      </c>
      <c r="J71" s="134">
        <v>119</v>
      </c>
      <c r="K71" s="140">
        <v>6.6</v>
      </c>
      <c r="L71" s="141">
        <v>2254</v>
      </c>
      <c r="M71" s="134">
        <v>200</v>
      </c>
      <c r="N71" s="142">
        <v>8.9</v>
      </c>
    </row>
    <row r="72" spans="1:14" ht="14.4" x14ac:dyDescent="0.3">
      <c r="A72" s="9" t="s">
        <v>146</v>
      </c>
      <c r="B72" s="10">
        <v>352627</v>
      </c>
      <c r="C72" s="10">
        <v>78037</v>
      </c>
      <c r="D72" s="91">
        <f t="shared" si="0"/>
        <v>0.22130182884464319</v>
      </c>
      <c r="E72" s="2">
        <v>8481</v>
      </c>
      <c r="F72" s="91">
        <f t="shared" si="1"/>
        <v>2.4050909317777709E-2</v>
      </c>
      <c r="G72" s="2">
        <v>68283</v>
      </c>
      <c r="H72" s="161">
        <f t="shared" si="2"/>
        <v>0.19364087265013741</v>
      </c>
      <c r="I72" s="158">
        <v>3179</v>
      </c>
      <c r="J72" s="134">
        <v>218</v>
      </c>
      <c r="K72" s="140">
        <v>6.9</v>
      </c>
      <c r="L72" s="141">
        <v>4160</v>
      </c>
      <c r="M72" s="134">
        <v>328</v>
      </c>
      <c r="N72" s="142">
        <v>7.9</v>
      </c>
    </row>
    <row r="73" spans="1:14" ht="14.4" x14ac:dyDescent="0.3">
      <c r="A73" s="11" t="s">
        <v>147</v>
      </c>
      <c r="B73" s="12">
        <v>27322</v>
      </c>
      <c r="C73" s="12">
        <v>5627</v>
      </c>
      <c r="D73" s="91">
        <f>C73/B73</f>
        <v>0.20595124807847157</v>
      </c>
      <c r="E73" s="2">
        <v>597</v>
      </c>
      <c r="F73" s="91">
        <f t="shared" ref="F73:F76" si="3">E73/B73</f>
        <v>2.1850523387746137E-2</v>
      </c>
      <c r="G73" s="2">
        <v>6097</v>
      </c>
      <c r="H73" s="161">
        <f t="shared" ref="H73:H76" si="4">G73/B73</f>
        <v>0.22315350267183953</v>
      </c>
      <c r="I73" s="158">
        <v>437</v>
      </c>
      <c r="J73" s="134">
        <v>22</v>
      </c>
      <c r="K73" s="140">
        <v>5</v>
      </c>
      <c r="L73" s="141">
        <v>522</v>
      </c>
      <c r="M73" s="134">
        <v>33</v>
      </c>
      <c r="N73" s="142">
        <v>6.3</v>
      </c>
    </row>
    <row r="74" spans="1:14" ht="14.4" x14ac:dyDescent="0.3">
      <c r="A74" s="13" t="s">
        <v>148</v>
      </c>
      <c r="B74" s="14">
        <v>446078</v>
      </c>
      <c r="C74" s="14">
        <v>76155</v>
      </c>
      <c r="D74" s="92">
        <f>C74/B74</f>
        <v>0.17072126399418935</v>
      </c>
      <c r="E74" s="3">
        <v>8725</v>
      </c>
      <c r="F74" s="91">
        <f t="shared" si="3"/>
        <v>1.955935957388618E-2</v>
      </c>
      <c r="G74" s="3">
        <v>87041</v>
      </c>
      <c r="H74" s="161">
        <f t="shared" si="4"/>
        <v>0.1951250678132524</v>
      </c>
      <c r="I74" s="158">
        <v>24399</v>
      </c>
      <c r="J74" s="134">
        <v>753</v>
      </c>
      <c r="K74" s="140">
        <v>3.1</v>
      </c>
      <c r="L74" s="141">
        <v>33584</v>
      </c>
      <c r="M74" s="134">
        <v>1414</v>
      </c>
      <c r="N74" s="142">
        <v>4.2</v>
      </c>
    </row>
    <row r="75" spans="1:14" ht="13.8" thickBot="1" x14ac:dyDescent="0.35">
      <c r="A75" s="15" t="s">
        <v>149</v>
      </c>
      <c r="B75" s="16"/>
      <c r="C75" s="16"/>
      <c r="D75" s="93"/>
      <c r="E75" s="4"/>
      <c r="F75" s="17"/>
      <c r="G75" s="4"/>
      <c r="H75" s="162" t="s">
        <v>164</v>
      </c>
      <c r="I75" s="159"/>
      <c r="J75" s="144"/>
      <c r="K75" s="145"/>
      <c r="L75" s="146"/>
      <c r="M75" s="144"/>
      <c r="N75" s="147"/>
    </row>
    <row r="76" spans="1:14" ht="14.4" thickTop="1" thickBot="1" x14ac:dyDescent="0.35">
      <c r="A76" s="18" t="s">
        <v>150</v>
      </c>
      <c r="B76" s="19">
        <f>SUM(B8:B75)</f>
        <v>12805537</v>
      </c>
      <c r="C76" s="19">
        <f>SUM(C8:C75)</f>
        <v>2279687</v>
      </c>
      <c r="D76" s="21">
        <f>C76/B76</f>
        <v>0.17802353778681831</v>
      </c>
      <c r="E76" s="20">
        <f>SUM(E8:E75)</f>
        <v>370305</v>
      </c>
      <c r="F76" s="21">
        <f t="shared" si="3"/>
        <v>2.8917569017214977E-2</v>
      </c>
      <c r="G76" s="19">
        <f>SUM(G8:G75)</f>
        <v>2887989</v>
      </c>
      <c r="H76" s="163">
        <f t="shared" si="4"/>
        <v>0.22552658275869258</v>
      </c>
      <c r="I76" s="148">
        <v>719701</v>
      </c>
      <c r="J76" s="20">
        <v>30178</v>
      </c>
      <c r="K76" s="149">
        <v>4.2000000000000003E-2</v>
      </c>
      <c r="L76" s="148">
        <v>940635</v>
      </c>
      <c r="M76" s="20">
        <v>50939</v>
      </c>
      <c r="N76" s="143">
        <v>5.3999999999999999E-2</v>
      </c>
    </row>
    <row r="77" spans="1:14" ht="13.8" thickTop="1" x14ac:dyDescent="0.3"/>
  </sheetData>
  <mergeCells count="4">
    <mergeCell ref="A1:H1"/>
    <mergeCell ref="I6:K6"/>
    <mergeCell ref="L6:N6"/>
    <mergeCell ref="I1: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57906329BCF44A4765591192B9308" ma:contentTypeVersion="1" ma:contentTypeDescription="Create a new document." ma:contentTypeScope="" ma:versionID="af56da03940bc6b01d9b0f70f2a74a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9FC129-4445-48EF-A603-F0EF5B7B04C4}"/>
</file>

<file path=customXml/itemProps2.xml><?xml version="1.0" encoding="utf-8"?>
<ds:datastoreItem xmlns:ds="http://schemas.openxmlformats.org/officeDocument/2006/customXml" ds:itemID="{FEE56EDE-644A-41C7-9952-EA5D202332B9}"/>
</file>

<file path=customXml/itemProps3.xml><?xml version="1.0" encoding="utf-8"?>
<ds:datastoreItem xmlns:ds="http://schemas.openxmlformats.org/officeDocument/2006/customXml" ds:itemID="{BEEF86E0-E124-4964-AE5D-71B6D6F74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NF</vt:lpstr>
      <vt:lpstr>HCBS</vt:lpstr>
      <vt:lpstr>LIFE</vt:lpstr>
      <vt:lpstr>Demographics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c_277013</dc:title>
  <dc:creator>xplocal</dc:creator>
  <cp:lastModifiedBy>Windell, Phillip</cp:lastModifiedBy>
  <cp:lastPrinted>2013-11-06T15:34:48Z</cp:lastPrinted>
  <dcterms:created xsi:type="dcterms:W3CDTF">2013-06-11T17:36:54Z</dcterms:created>
  <dcterms:modified xsi:type="dcterms:W3CDTF">2018-07-11T13:34:11Z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0x01010072657906329BCF44A4765591192B9308</vt:lpwstr>
  </property>
  <property fmtid="{D5CDD505-2E9C-101B-9397-08002B2CF9AE}" pid="3" name="Order">
    <vt:r8>16500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