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7400" windowHeight="7560" activeTab="3"/>
  </bookViews>
  <sheets>
    <sheet name="NF" sheetId="1" r:id="rId1"/>
    <sheet name="HCBS" sheetId="2" r:id="rId2"/>
    <sheet name="LIFE" sheetId="5" r:id="rId3"/>
    <sheet name="Demographics" sheetId="3" r:id="rId4"/>
  </sheets>
  <calcPr calcId="145621"/>
</workbook>
</file>

<file path=xl/calcChain.xml><?xml version="1.0" encoding="utf-8"?>
<calcChain xmlns="http://schemas.openxmlformats.org/spreadsheetml/2006/main">
  <c r="D76" i="5" l="1"/>
  <c r="C76" i="5"/>
  <c r="E75" i="3" l="1"/>
  <c r="C73" i="2" l="1"/>
  <c r="D73" i="2"/>
  <c r="E73" i="2"/>
  <c r="F73" i="2"/>
  <c r="G73" i="2"/>
  <c r="H73" i="2"/>
  <c r="I73" i="2"/>
  <c r="J73" i="2"/>
  <c r="K73" i="2"/>
  <c r="L73" i="2"/>
  <c r="M73" i="2"/>
  <c r="B73" i="2"/>
  <c r="C76" i="1"/>
  <c r="E76" i="1"/>
  <c r="B76" i="1"/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" i="3"/>
  <c r="G75" i="3"/>
  <c r="H75" i="3" s="1"/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5" i="3"/>
  <c r="F7" i="3"/>
  <c r="D75" i="3" l="1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</calcChain>
</file>

<file path=xl/sharedStrings.xml><?xml version="1.0" encoding="utf-8"?>
<sst xmlns="http://schemas.openxmlformats.org/spreadsheetml/2006/main" count="332" uniqueCount="181">
  <si>
    <t xml:space="preserve">Adams               </t>
  </si>
  <si>
    <t xml:space="preserve">Allegheny           </t>
  </si>
  <si>
    <t xml:space="preserve">Armstrong           </t>
  </si>
  <si>
    <t xml:space="preserve">Beaver              </t>
  </si>
  <si>
    <t xml:space="preserve">Bedford             </t>
  </si>
  <si>
    <t xml:space="preserve">Berks               </t>
  </si>
  <si>
    <t xml:space="preserve">Blair               </t>
  </si>
  <si>
    <t xml:space="preserve">Bradford            </t>
  </si>
  <si>
    <t xml:space="preserve">Bucks               </t>
  </si>
  <si>
    <t xml:space="preserve">Butler              </t>
  </si>
  <si>
    <t xml:space="preserve">Cambria             </t>
  </si>
  <si>
    <t xml:space="preserve">Cameron             </t>
  </si>
  <si>
    <t xml:space="preserve">Carbon              </t>
  </si>
  <si>
    <t xml:space="preserve">Centre              </t>
  </si>
  <si>
    <t xml:space="preserve">Chester             </t>
  </si>
  <si>
    <t xml:space="preserve">Clarion             </t>
  </si>
  <si>
    <t xml:space="preserve">Clearfield          </t>
  </si>
  <si>
    <t xml:space="preserve">Clinton             </t>
  </si>
  <si>
    <t xml:space="preserve">Columbia            </t>
  </si>
  <si>
    <t xml:space="preserve">Crawford            </t>
  </si>
  <si>
    <t xml:space="preserve">Cumberland          </t>
  </si>
  <si>
    <t xml:space="preserve">Dauphin             </t>
  </si>
  <si>
    <t xml:space="preserve">Delaware            </t>
  </si>
  <si>
    <t xml:space="preserve">Elk                 </t>
  </si>
  <si>
    <t xml:space="preserve">Erie                </t>
  </si>
  <si>
    <t xml:space="preserve">Fayette             </t>
  </si>
  <si>
    <t xml:space="preserve">Forest              </t>
  </si>
  <si>
    <t xml:space="preserve">Franklin            </t>
  </si>
  <si>
    <t xml:space="preserve">Fulton              </t>
  </si>
  <si>
    <t xml:space="preserve">Greene              </t>
  </si>
  <si>
    <t xml:space="preserve">Huntingdon          </t>
  </si>
  <si>
    <t xml:space="preserve">Indiana             </t>
  </si>
  <si>
    <t xml:space="preserve">Jefferson           </t>
  </si>
  <si>
    <t xml:space="preserve">Juniata             </t>
  </si>
  <si>
    <t xml:space="preserve">Lackawanna          </t>
  </si>
  <si>
    <t xml:space="preserve">Lancaster           </t>
  </si>
  <si>
    <t xml:space="preserve">Lawrence            </t>
  </si>
  <si>
    <t xml:space="preserve">Lebanon             </t>
  </si>
  <si>
    <t xml:space="preserve">Lehigh              </t>
  </si>
  <si>
    <t xml:space="preserve">Luzerne             </t>
  </si>
  <si>
    <t xml:space="preserve">Lycoming            </t>
  </si>
  <si>
    <t xml:space="preserve">McKean              </t>
  </si>
  <si>
    <t xml:space="preserve">Mercer              </t>
  </si>
  <si>
    <t xml:space="preserve">Mifflin             </t>
  </si>
  <si>
    <t xml:space="preserve">Monroe              </t>
  </si>
  <si>
    <t xml:space="preserve">Montgomery          </t>
  </si>
  <si>
    <t xml:space="preserve">Montour             </t>
  </si>
  <si>
    <t xml:space="preserve">Northampton         </t>
  </si>
  <si>
    <t xml:space="preserve">Northumberland      </t>
  </si>
  <si>
    <t xml:space="preserve">Perry               </t>
  </si>
  <si>
    <t xml:space="preserve">Philadelphia        </t>
  </si>
  <si>
    <t xml:space="preserve">Pike                </t>
  </si>
  <si>
    <t xml:space="preserve">Potter              </t>
  </si>
  <si>
    <t xml:space="preserve">Schuylkill          </t>
  </si>
  <si>
    <t xml:space="preserve">Snyder              </t>
  </si>
  <si>
    <t xml:space="preserve">Somerset            </t>
  </si>
  <si>
    <t xml:space="preserve">Sullivan            </t>
  </si>
  <si>
    <t xml:space="preserve">Susquehanna         </t>
  </si>
  <si>
    <t xml:space="preserve">Tioga               </t>
  </si>
  <si>
    <t xml:space="preserve">Union               </t>
  </si>
  <si>
    <t xml:space="preserve">Venango             </t>
  </si>
  <si>
    <t xml:space="preserve">Warren              </t>
  </si>
  <si>
    <t xml:space="preserve">Washington          </t>
  </si>
  <si>
    <t xml:space="preserve">Wayne               </t>
  </si>
  <si>
    <t xml:space="preserve">Westmoreland        </t>
  </si>
  <si>
    <t xml:space="preserve">Wyoming             </t>
  </si>
  <si>
    <t xml:space="preserve">York                </t>
  </si>
  <si>
    <t>Unknown</t>
  </si>
  <si>
    <t>Statewide</t>
  </si>
  <si>
    <t>Aging Waiver</t>
  </si>
  <si>
    <t>Attendant Care Waiver</t>
  </si>
  <si>
    <t>OBRA Waiver</t>
  </si>
  <si>
    <t>Independence Waiver</t>
  </si>
  <si>
    <t>COMMCARE Waiver</t>
  </si>
  <si>
    <t>County</t>
  </si>
  <si>
    <t>Total Cost</t>
  </si>
  <si>
    <t>Total Population</t>
  </si>
  <si>
    <t>Over 65 Years of Age</t>
  </si>
  <si>
    <t>% Over 65 Years of Age</t>
  </si>
  <si>
    <t>Number Receiving SSI*</t>
  </si>
  <si>
    <t>% Receiving SSI*</t>
  </si>
  <si>
    <t>Number Medical Assistance Eligible</t>
  </si>
  <si>
    <t>% Medical Assistance  Eligible</t>
  </si>
  <si>
    <t>Adams</t>
  </si>
  <si>
    <t>Allegheny</t>
  </si>
  <si>
    <t>Armstrong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</si>
  <si>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</si>
  <si>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</si>
  <si>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</si>
  <si>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</si>
  <si>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</si>
  <si>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</si>
  <si>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</si>
  <si>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</si>
  <si>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</si>
  <si>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</si>
  <si>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</si>
  <si>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</si>
  <si>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</si>
  <si>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</si>
  <si>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</si>
  <si>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</si>
  <si>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</si>
  <si>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</si>
  <si>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</si>
  <si>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</si>
  <si>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</si>
  <si>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</si>
  <si>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</si>
  <si>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</si>
  <si>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</si>
  <si>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</si>
  <si>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</si>
  <si>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</si>
  <si>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</si>
  <si>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</si>
  <si>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</si>
  <si>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</si>
  <si>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</si>
  <si>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</si>
  <si>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</si>
  <si>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</si>
  <si>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</si>
  <si>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</si>
  <si>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</si>
  <si>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</si>
  <si>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</si>
  <si>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</si>
  <si>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</si>
  <si>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</si>
  <si>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</si>
  <si>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</si>
  <si>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</si>
  <si>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</si>
  <si>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</si>
  <si>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</si>
  <si>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</si>
  <si>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</si>
  <si>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</si>
  <si>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</si>
  <si>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</si>
  <si>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</si>
  <si>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</si>
  <si>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</si>
  <si>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</si>
  <si>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</si>
  <si>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</si>
  <si>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</si>
  <si>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</si>
  <si>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Central Unit**</t>
  </si>
  <si>
    <t>Total</t>
  </si>
  <si>
    <t>* SSI = Social Security Supplemental Security Income</t>
  </si>
  <si>
    <t>** Persons in the Select Plan for Women not receiving any other benefits are now placed in the Central Unit.</t>
  </si>
  <si>
    <t>Source - Population Data: U.S. Bureau of the Census, 2010 Decennial Census</t>
  </si>
  <si>
    <t>Pennsylvania Demographics by County</t>
  </si>
  <si>
    <r>
      <t>Number of MA Certified Beds</t>
    </r>
    <r>
      <rPr>
        <sz val="9"/>
        <color indexed="8"/>
        <rFont val="Comic Sans MS"/>
        <family val="4"/>
      </rPr>
      <t>*</t>
    </r>
  </si>
  <si>
    <r>
      <t>Total MA Paid Claims</t>
    </r>
    <r>
      <rPr>
        <sz val="9"/>
        <color indexed="8"/>
        <rFont val="Comic Sans MS"/>
        <family val="4"/>
      </rPr>
      <t>**</t>
    </r>
  </si>
  <si>
    <r>
      <t>Unduplicated Count of MA Residents Served</t>
    </r>
    <r>
      <rPr>
        <sz val="9"/>
        <color indexed="8"/>
        <rFont val="Comic Sans MS"/>
        <family val="4"/>
      </rPr>
      <t>**</t>
    </r>
  </si>
  <si>
    <r>
      <t>Number of MA Certified Nursing Facilities</t>
    </r>
    <r>
      <rPr>
        <sz val="9"/>
        <color indexed="8"/>
        <rFont val="Comic Sans MS"/>
        <family val="4"/>
      </rPr>
      <t>*</t>
    </r>
  </si>
  <si>
    <t>Counties Served may not be entire counties but a select subset of zip codes within the county.</t>
  </si>
  <si>
    <t>Unduplicated Count of Consumers is based only on MA consumers and does not include Private Pay or VA Consumers.</t>
  </si>
  <si>
    <t>The data reported here do not include facilities operated by the Veterans Administration or State-operated Long-Term Care facilities.</t>
  </si>
  <si>
    <t>Beaver</t>
  </si>
  <si>
    <t>Unduplicated count of persons served*</t>
  </si>
  <si>
    <t>* The count of persons is unduplicated at the County level. Thus, if a person was served in two (or more) Counties during the period, that person will be counted in each of the Counties.</t>
  </si>
  <si>
    <t>AIDS Waiver **</t>
  </si>
  <si>
    <t>** These data reflect only the use and cost of services not covered by a Managed Care Organization (MCO) or during the time the recipient is waiting to be enrolled in a MCO.</t>
  </si>
  <si>
    <t>* There are 18 providers of LIFE services. Several providers serve multiple counties.</t>
  </si>
  <si>
    <t xml:space="preserve">** Source: Department of Human Services, Enterprise Data Warehouse, PROMISe Paid Claims </t>
  </si>
  <si>
    <t>Nursing Facilities: Facilities, Beds, Persons Served and Long-Term Care Costs by County
Calendar Year 2014 (January 1, 2014 - December 31, 2014)</t>
  </si>
  <si>
    <t>* Source: CMI Report, Nursing Home Information System (NIS+), November 2014</t>
  </si>
  <si>
    <t xml:space="preserve">     for nursing home stays with a first date of service during the reporting period  (1/1/2014 - 12/31/2014)</t>
  </si>
  <si>
    <t>Source: Department ofHuman Services, Enterprise Data Warehouse, PROMISe Paid Waiver Claims with a first date of service during the reporting period (1/1/2014 - 12/31/2014), as of May 8, 2015</t>
  </si>
  <si>
    <t xml:space="preserve">     as of May 8, 2015</t>
  </si>
  <si>
    <t>Source - SSI &amp; MA Data: PA Dept of Human Services, December 2014</t>
  </si>
  <si>
    <t>Source:  Department of Human Services Enterprise Data Warehouse, capitation payments made during the reporting period (1/1/2014 to 12/31/2014) as of May 2015.</t>
  </si>
  <si>
    <t>Providers</t>
  </si>
  <si>
    <t>Participants</t>
  </si>
  <si>
    <t>TOTALS</t>
  </si>
  <si>
    <t>Pennsylvania Living Independence For the Elderly (LIFE) Program (Nationally Known as PACE)
For Calendar Year 2014</t>
  </si>
  <si>
    <t>Home and Community Based Services: Persons Served and Long-Term Care Costs by County and Waiver
Calendar Year 2014 (January 1, 2014 - December 31,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</si>
</sst>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omic Sans MS"/>
      <family val="4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</cellStyleXfs>
  <cellXfs count="125">
    <xf numFmtId="0" fontId="0" fillId="0" borderId="0" xfId="0"/>
    <xf numFmtId="3" fontId="2" fillId="0" borderId="1" xfId="0" applyNumberFormat="1" applyFont="1" applyBorder="1" applyAlignment="1"/>
    <xf numFmtId="3" fontId="2" fillId="0" borderId="2" xfId="0" applyNumberFormat="1" applyFont="1" applyBorder="1" applyAlignment="1"/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164" fontId="7" fillId="0" borderId="5" xfId="0" applyNumberFormat="1" applyFont="1" applyBorder="1"/>
    <xf numFmtId="164" fontId="7" fillId="0" borderId="2" xfId="0" applyNumberFormat="1" applyFont="1" applyBorder="1"/>
    <xf numFmtId="164" fontId="7" fillId="0" borderId="6" xfId="0" applyNumberFormat="1" applyFont="1" applyBorder="1"/>
    <xf numFmtId="164" fontId="7" fillId="0" borderId="4" xfId="0" applyNumberFormat="1" applyFont="1" applyBorder="1"/>
    <xf numFmtId="164" fontId="7" fillId="0" borderId="7" xfId="0" applyNumberFormat="1" applyFont="1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/>
    <xf numFmtId="3" fontId="7" fillId="0" borderId="5" xfId="0" applyNumberFormat="1" applyFont="1" applyBorder="1"/>
    <xf numFmtId="10" fontId="7" fillId="0" borderId="5" xfId="0" applyNumberFormat="1" applyFont="1" applyBorder="1"/>
    <xf numFmtId="10" fontId="7" fillId="0" borderId="11" xfId="0" applyNumberFormat="1" applyFont="1" applyBorder="1"/>
    <xf numFmtId="0" fontId="7" fillId="0" borderId="12" xfId="0" applyFont="1" applyBorder="1"/>
    <xf numFmtId="3" fontId="7" fillId="0" borderId="2" xfId="0" applyNumberFormat="1" applyFont="1" applyBorder="1"/>
    <xf numFmtId="0" fontId="7" fillId="0" borderId="13" xfId="0" applyFont="1" applyBorder="1"/>
    <xf numFmtId="3" fontId="7" fillId="0" borderId="3" xfId="0" applyNumberFormat="1" applyFont="1" applyBorder="1"/>
    <xf numFmtId="10" fontId="7" fillId="0" borderId="3" xfId="0" applyNumberFormat="1" applyFont="1" applyBorder="1"/>
    <xf numFmtId="0" fontId="7" fillId="0" borderId="9" xfId="0" applyFont="1" applyBorder="1"/>
    <xf numFmtId="3" fontId="7" fillId="0" borderId="4" xfId="0" applyNumberFormat="1" applyFont="1" applyBorder="1"/>
    <xf numFmtId="10" fontId="7" fillId="0" borderId="4" xfId="0" applyNumberFormat="1" applyFont="1" applyBorder="1"/>
    <xf numFmtId="10" fontId="7" fillId="0" borderId="7" xfId="0" applyNumberFormat="1" applyFont="1" applyBorder="1"/>
    <xf numFmtId="0" fontId="7" fillId="0" borderId="14" xfId="0" applyFont="1" applyFill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10" fontId="7" fillId="0" borderId="16" xfId="0" applyNumberFormat="1" applyFont="1" applyBorder="1"/>
    <xf numFmtId="10" fontId="7" fillId="0" borderId="8" xfId="0" applyNumberFormat="1" applyFont="1" applyBorder="1"/>
    <xf numFmtId="3" fontId="7" fillId="0" borderId="0" xfId="0" applyNumberFormat="1" applyFont="1" applyBorder="1"/>
    <xf numFmtId="10" fontId="7" fillId="0" borderId="0" xfId="0" applyNumberFormat="1" applyFont="1" applyBorder="1"/>
    <xf numFmtId="0" fontId="8" fillId="0" borderId="17" xfId="0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164" fontId="8" fillId="0" borderId="7" xfId="0" applyNumberFormat="1" applyFont="1" applyBorder="1" applyAlignment="1">
      <alignment horizontal="center" wrapText="1"/>
    </xf>
    <xf numFmtId="0" fontId="8" fillId="0" borderId="18" xfId="0" applyFont="1" applyBorder="1"/>
    <xf numFmtId="164" fontId="7" fillId="0" borderId="11" xfId="0" applyNumberFormat="1" applyFont="1" applyBorder="1" applyAlignment="1">
      <alignment horizontal="right" wrapText="1"/>
    </xf>
    <xf numFmtId="0" fontId="8" fillId="0" borderId="19" xfId="0" applyFont="1" applyBorder="1"/>
    <xf numFmtId="164" fontId="7" fillId="0" borderId="6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 wrapText="1"/>
    </xf>
    <xf numFmtId="0" fontId="8" fillId="0" borderId="20" xfId="0" applyFont="1" applyBorder="1"/>
    <xf numFmtId="164" fontId="7" fillId="0" borderId="7" xfId="0" applyNumberFormat="1" applyFont="1" applyBorder="1" applyAlignment="1">
      <alignment horizontal="right" wrapText="1"/>
    </xf>
    <xf numFmtId="0" fontId="8" fillId="0" borderId="21" xfId="0" applyFont="1" applyBorder="1"/>
    <xf numFmtId="164" fontId="7" fillId="0" borderId="0" xfId="0" applyNumberFormat="1" applyFont="1"/>
    <xf numFmtId="165" fontId="7" fillId="0" borderId="5" xfId="1" applyNumberFormat="1" applyFont="1" applyBorder="1"/>
    <xf numFmtId="165" fontId="7" fillId="0" borderId="2" xfId="1" applyNumberFormat="1" applyFont="1" applyBorder="1"/>
    <xf numFmtId="165" fontId="7" fillId="0" borderId="4" xfId="1" applyNumberFormat="1" applyFont="1" applyBorder="1"/>
    <xf numFmtId="165" fontId="7" fillId="0" borderId="15" xfId="1" applyNumberFormat="1" applyFont="1" applyBorder="1"/>
    <xf numFmtId="0" fontId="7" fillId="0" borderId="22" xfId="0" applyFont="1" applyBorder="1"/>
    <xf numFmtId="0" fontId="7" fillId="0" borderId="0" xfId="0" applyFont="1" applyBorder="1"/>
    <xf numFmtId="164" fontId="7" fillId="0" borderId="0" xfId="0" applyNumberFormat="1" applyFont="1" applyBorder="1"/>
    <xf numFmtId="0" fontId="7" fillId="0" borderId="23" xfId="0" applyFont="1" applyBorder="1"/>
    <xf numFmtId="10" fontId="7" fillId="0" borderId="23" xfId="0" applyNumberFormat="1" applyFont="1" applyBorder="1"/>
    <xf numFmtId="0" fontId="7" fillId="0" borderId="22" xfId="0" applyFont="1" applyFill="1" applyBorder="1"/>
    <xf numFmtId="3" fontId="7" fillId="0" borderId="17" xfId="0" applyNumberFormat="1" applyFont="1" applyBorder="1"/>
    <xf numFmtId="0" fontId="8" fillId="0" borderId="24" xfId="0" applyFont="1" applyBorder="1" applyAlignment="1">
      <alignment horizontal="center" wrapText="1"/>
    </xf>
    <xf numFmtId="164" fontId="1" fillId="0" borderId="1" xfId="3" applyNumberFormat="1" applyFont="1" applyFill="1" applyBorder="1" applyAlignment="1">
      <alignment horizontal="right" wrapText="1"/>
    </xf>
    <xf numFmtId="164" fontId="1" fillId="0" borderId="2" xfId="3" applyNumberFormat="1" applyFont="1" applyFill="1" applyBorder="1" applyAlignment="1">
      <alignment horizontal="right" wrapText="1"/>
    </xf>
    <xf numFmtId="164" fontId="0" fillId="0" borderId="4" xfId="0" applyNumberFormat="1" applyBorder="1"/>
    <xf numFmtId="0" fontId="8" fillId="0" borderId="18" xfId="0" applyFont="1" applyBorder="1" applyAlignment="1">
      <alignment horizontal="left" wrapText="1"/>
    </xf>
    <xf numFmtId="3" fontId="7" fillId="0" borderId="5" xfId="0" applyNumberFormat="1" applyFont="1" applyBorder="1" applyAlignment="1">
      <alignment horizontal="right"/>
    </xf>
    <xf numFmtId="0" fontId="8" fillId="0" borderId="20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3" fontId="5" fillId="0" borderId="0" xfId="0" applyNumberFormat="1" applyFont="1" applyAlignment="1"/>
    <xf numFmtId="0" fontId="7" fillId="0" borderId="25" xfId="0" applyFont="1" applyBorder="1"/>
    <xf numFmtId="164" fontId="7" fillId="0" borderId="26" xfId="0" applyNumberFormat="1" applyFont="1" applyBorder="1"/>
    <xf numFmtId="0" fontId="7" fillId="0" borderId="27" xfId="0" applyFont="1" applyBorder="1"/>
    <xf numFmtId="7" fontId="7" fillId="0" borderId="15" xfId="1" applyNumberFormat="1" applyFont="1" applyBorder="1"/>
    <xf numFmtId="3" fontId="8" fillId="0" borderId="4" xfId="0" applyNumberFormat="1" applyFont="1" applyBorder="1" applyAlignment="1">
      <alignment horizontal="center" wrapText="1"/>
    </xf>
    <xf numFmtId="3" fontId="7" fillId="0" borderId="5" xfId="1" applyNumberFormat="1" applyFont="1" applyBorder="1"/>
    <xf numFmtId="3" fontId="7" fillId="0" borderId="2" xfId="1" applyNumberFormat="1" applyFont="1" applyBorder="1"/>
    <xf numFmtId="3" fontId="7" fillId="0" borderId="4" xfId="1" applyNumberFormat="1" applyFont="1" applyBorder="1"/>
    <xf numFmtId="3" fontId="7" fillId="0" borderId="0" xfId="0" applyNumberFormat="1" applyFont="1"/>
    <xf numFmtId="37" fontId="7" fillId="0" borderId="5" xfId="1" applyNumberFormat="1" applyFont="1" applyBorder="1"/>
    <xf numFmtId="37" fontId="7" fillId="0" borderId="2" xfId="1" applyNumberFormat="1" applyFont="1" applyBorder="1"/>
    <xf numFmtId="37" fontId="7" fillId="0" borderId="4" xfId="1" applyNumberFormat="1" applyFont="1" applyBorder="1"/>
    <xf numFmtId="0" fontId="0" fillId="0" borderId="28" xfId="0" applyBorder="1"/>
    <xf numFmtId="3" fontId="0" fillId="0" borderId="25" xfId="0" applyNumberFormat="1" applyBorder="1"/>
    <xf numFmtId="3" fontId="0" fillId="0" borderId="27" xfId="0" applyNumberFormat="1" applyBorder="1"/>
    <xf numFmtId="3" fontId="7" fillId="0" borderId="1" xfId="0" applyNumberFormat="1" applyFont="1" applyBorder="1"/>
    <xf numFmtId="3" fontId="7" fillId="0" borderId="43" xfId="0" applyNumberFormat="1" applyFont="1" applyBorder="1"/>
    <xf numFmtId="164" fontId="7" fillId="0" borderId="42" xfId="0" applyNumberFormat="1" applyFont="1" applyBorder="1"/>
    <xf numFmtId="7" fontId="7" fillId="0" borderId="42" xfId="1" applyNumberFormat="1" applyFont="1" applyBorder="1"/>
    <xf numFmtId="0" fontId="0" fillId="0" borderId="0" xfId="0" applyNumberFormat="1"/>
    <xf numFmtId="0" fontId="0" fillId="0" borderId="0" xfId="0" applyAlignment="1">
      <alignment horizontal="left"/>
    </xf>
    <xf numFmtId="0" fontId="8" fillId="0" borderId="9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4" fontId="7" fillId="0" borderId="0" xfId="2" applyFont="1" applyAlignment="1">
      <alignment horizontal="center"/>
    </xf>
    <xf numFmtId="44" fontId="7" fillId="0" borderId="0" xfId="2" applyFont="1"/>
    <xf numFmtId="0" fontId="7" fillId="0" borderId="0" xfId="0" applyFont="1" applyAlignment="1">
      <alignment vertical="top"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44" fontId="8" fillId="0" borderId="54" xfId="2" applyFont="1" applyFill="1" applyBorder="1" applyAlignment="1">
      <alignment horizontal="center"/>
    </xf>
    <xf numFmtId="0" fontId="7" fillId="0" borderId="49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right"/>
    </xf>
    <xf numFmtId="0" fontId="7" fillId="0" borderId="44" xfId="0" applyFont="1" applyBorder="1"/>
    <xf numFmtId="0" fontId="7" fillId="0" borderId="46" xfId="0" applyFont="1" applyBorder="1"/>
    <xf numFmtId="0" fontId="7" fillId="0" borderId="47" xfId="0" applyFont="1" applyBorder="1"/>
    <xf numFmtId="0" fontId="7" fillId="0" borderId="49" xfId="0" applyFont="1" applyFill="1" applyBorder="1"/>
    <xf numFmtId="3" fontId="7" fillId="0" borderId="50" xfId="0" applyNumberFormat="1" applyFont="1" applyFill="1" applyBorder="1"/>
    <xf numFmtId="164" fontId="7" fillId="0" borderId="45" xfId="2" applyNumberFormat="1" applyFont="1" applyBorder="1"/>
    <xf numFmtId="164" fontId="7" fillId="0" borderId="48" xfId="0" applyNumberFormat="1" applyFont="1" applyBorder="1"/>
    <xf numFmtId="164" fontId="7" fillId="0" borderId="0" xfId="2" applyNumberFormat="1" applyFont="1"/>
    <xf numFmtId="164" fontId="7" fillId="0" borderId="51" xfId="2" applyNumberFormat="1" applyFont="1" applyFill="1" applyBorder="1" applyAlignment="1">
      <alignment horizontal="right"/>
    </xf>
    <xf numFmtId="0" fontId="7" fillId="0" borderId="44" xfId="0" applyFont="1" applyFill="1" applyBorder="1"/>
    <xf numFmtId="3" fontId="7" fillId="0" borderId="2" xfId="0" applyNumberFormat="1" applyFont="1" applyFill="1" applyBorder="1"/>
    <xf numFmtId="164" fontId="7" fillId="0" borderId="45" xfId="2" applyNumberFormat="1" applyFont="1" applyFill="1" applyBorder="1"/>
    <xf numFmtId="0" fontId="7" fillId="0" borderId="0" xfId="0" applyFont="1" applyFill="1"/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F1" sqref="F1"/>
    </sheetView>
  </sheetViews>
  <sheetFormatPr defaultColWidth="9.140625" defaultRowHeight="14.25" x14ac:dyDescent="0.3"/>
  <cols>
    <col min="1" max="1" width="19.85546875" style="10" customWidth="1"/>
    <col min="2" max="2" width="18.140625" style="10" customWidth="1"/>
    <col min="3" max="3" width="15.7109375" style="10" customWidth="1"/>
    <col min="4" max="4" width="16.7109375" style="10" bestFit="1" customWidth="1"/>
    <col min="5" max="5" width="21" style="10" customWidth="1"/>
    <col min="6" max="16384" width="9.140625" style="10"/>
  </cols>
  <sheetData>
    <row r="1" spans="1:5" ht="30.75" customHeight="1" thickTop="1" x14ac:dyDescent="0.35">
      <c r="A1" s="111" t="s">
        <v>169</v>
      </c>
      <c r="B1" s="112"/>
      <c r="C1" s="112"/>
      <c r="D1" s="112"/>
      <c r="E1" s="113"/>
    </row>
    <row r="2" spans="1:5" ht="34.5" customHeight="1" thickBot="1" x14ac:dyDescent="0.4">
      <c r="A2" s="114" t="s">
        <v>161</v>
      </c>
      <c r="B2" s="115"/>
      <c r="C2" s="115"/>
      <c r="D2" s="115"/>
      <c r="E2" s="116"/>
    </row>
    <row r="3" spans="1:5" ht="13.9" thickTop="1" x14ac:dyDescent="0.3">
      <c r="A3" s="50" t="s">
        <v>170</v>
      </c>
      <c r="B3" s="51"/>
      <c r="C3" s="51"/>
      <c r="D3" s="51"/>
      <c r="E3" s="53"/>
    </row>
    <row r="4" spans="1:5" ht="13.15" x14ac:dyDescent="0.3">
      <c r="A4" s="50" t="s">
        <v>168</v>
      </c>
      <c r="B4" s="51"/>
      <c r="C4" s="51"/>
      <c r="D4" s="51"/>
      <c r="E4" s="53"/>
    </row>
    <row r="5" spans="1:5" ht="13.15" x14ac:dyDescent="0.3">
      <c r="A5" s="50" t="s">
        <v>171</v>
      </c>
      <c r="B5" s="51"/>
      <c r="C5" s="51"/>
      <c r="D5" s="51"/>
      <c r="E5" s="53"/>
    </row>
    <row r="6" spans="1:5" ht="13.15" x14ac:dyDescent="0.3">
      <c r="A6" s="50" t="s">
        <v>173</v>
      </c>
      <c r="B6" s="51"/>
      <c r="C6" s="51"/>
      <c r="D6" s="51"/>
      <c r="E6" s="53"/>
    </row>
    <row r="7" spans="1:5" s="11" customFormat="1" ht="45" customHeight="1" thickBot="1" x14ac:dyDescent="0.4">
      <c r="A7" s="63" t="s">
        <v>74</v>
      </c>
      <c r="B7" s="33" t="s">
        <v>158</v>
      </c>
      <c r="C7" s="35" t="s">
        <v>155</v>
      </c>
      <c r="D7" s="35" t="s">
        <v>157</v>
      </c>
      <c r="E7" s="64" t="s">
        <v>156</v>
      </c>
    </row>
    <row r="8" spans="1:5" s="11" customFormat="1" ht="15" customHeight="1" thickTop="1" x14ac:dyDescent="0.35">
      <c r="A8" s="61" t="s">
        <v>83</v>
      </c>
      <c r="B8" s="66">
        <v>6</v>
      </c>
      <c r="C8" s="81">
        <v>817</v>
      </c>
      <c r="D8" s="62">
        <v>670</v>
      </c>
      <c r="E8" s="67">
        <v>24170273.350000054</v>
      </c>
    </row>
    <row r="9" spans="1:5" ht="14.45" x14ac:dyDescent="0.35">
      <c r="A9" s="39" t="s">
        <v>1</v>
      </c>
      <c r="B9" s="68">
        <v>52</v>
      </c>
      <c r="C9" s="18">
        <v>7235</v>
      </c>
      <c r="D9" s="18">
        <v>6307</v>
      </c>
      <c r="E9" s="7">
        <v>240870924.67001286</v>
      </c>
    </row>
    <row r="10" spans="1:5" ht="14.45" x14ac:dyDescent="0.35">
      <c r="A10" s="39" t="s">
        <v>2</v>
      </c>
      <c r="B10" s="68">
        <v>3</v>
      </c>
      <c r="C10" s="18">
        <v>349</v>
      </c>
      <c r="D10" s="18">
        <v>415</v>
      </c>
      <c r="E10" s="7">
        <v>12271154.420000024</v>
      </c>
    </row>
    <row r="11" spans="1:5" ht="14.45" x14ac:dyDescent="0.35">
      <c r="A11" s="39" t="s">
        <v>3</v>
      </c>
      <c r="B11" s="68">
        <v>6</v>
      </c>
      <c r="C11" s="18">
        <v>1198</v>
      </c>
      <c r="D11" s="18">
        <v>1133</v>
      </c>
      <c r="E11" s="7">
        <v>49340295.319999225</v>
      </c>
    </row>
    <row r="12" spans="1:5" ht="14.45" x14ac:dyDescent="0.35">
      <c r="A12" s="39" t="s">
        <v>4</v>
      </c>
      <c r="B12" s="68">
        <v>2</v>
      </c>
      <c r="C12" s="18">
        <v>205</v>
      </c>
      <c r="D12" s="18">
        <v>235</v>
      </c>
      <c r="E12" s="7">
        <v>6305658.2399999769</v>
      </c>
    </row>
    <row r="13" spans="1:5" ht="14.45" x14ac:dyDescent="0.35">
      <c r="A13" s="39" t="s">
        <v>5</v>
      </c>
      <c r="B13" s="68">
        <v>13</v>
      </c>
      <c r="C13" s="18">
        <v>2269</v>
      </c>
      <c r="D13" s="18">
        <v>2150</v>
      </c>
      <c r="E13" s="7">
        <v>84699943.39999935</v>
      </c>
    </row>
    <row r="14" spans="1:5" ht="14.45" x14ac:dyDescent="0.35">
      <c r="A14" s="39" t="s">
        <v>6</v>
      </c>
      <c r="B14" s="68">
        <v>9</v>
      </c>
      <c r="C14" s="18">
        <v>1136</v>
      </c>
      <c r="D14" s="18">
        <v>1229</v>
      </c>
      <c r="E14" s="7">
        <v>46096446.249999188</v>
      </c>
    </row>
    <row r="15" spans="1:5" ht="14.45" x14ac:dyDescent="0.35">
      <c r="A15" s="39" t="s">
        <v>7</v>
      </c>
      <c r="B15" s="68">
        <v>3</v>
      </c>
      <c r="C15" s="18">
        <v>318</v>
      </c>
      <c r="D15" s="18">
        <v>305</v>
      </c>
      <c r="E15" s="7">
        <v>9520549.819999991</v>
      </c>
    </row>
    <row r="16" spans="1:5" ht="14.45" x14ac:dyDescent="0.35">
      <c r="A16" s="39" t="s">
        <v>8</v>
      </c>
      <c r="B16" s="68">
        <v>27</v>
      </c>
      <c r="C16" s="18">
        <v>3312</v>
      </c>
      <c r="D16" s="18">
        <v>3119</v>
      </c>
      <c r="E16" s="7">
        <v>126588464.480002</v>
      </c>
    </row>
    <row r="17" spans="1:5" ht="14.45" x14ac:dyDescent="0.35">
      <c r="A17" s="39" t="s">
        <v>9</v>
      </c>
      <c r="B17" s="68">
        <v>12</v>
      </c>
      <c r="C17" s="18">
        <v>1526</v>
      </c>
      <c r="D17" s="18">
        <v>1377</v>
      </c>
      <c r="E17" s="7">
        <v>50953520.920001328</v>
      </c>
    </row>
    <row r="18" spans="1:5" ht="14.45" x14ac:dyDescent="0.35">
      <c r="A18" s="39" t="s">
        <v>10</v>
      </c>
      <c r="B18" s="68">
        <v>8</v>
      </c>
      <c r="C18" s="18">
        <v>911</v>
      </c>
      <c r="D18" s="18">
        <v>858</v>
      </c>
      <c r="E18" s="7">
        <v>32355275.450000297</v>
      </c>
    </row>
    <row r="19" spans="1:5" ht="14.45" x14ac:dyDescent="0.35">
      <c r="A19" s="39" t="s">
        <v>11</v>
      </c>
      <c r="B19" s="68">
        <v>1</v>
      </c>
      <c r="C19" s="18">
        <v>40</v>
      </c>
      <c r="D19" s="18">
        <v>31</v>
      </c>
      <c r="E19" s="7">
        <v>970052.94999999984</v>
      </c>
    </row>
    <row r="20" spans="1:5" ht="14.45" x14ac:dyDescent="0.35">
      <c r="A20" s="39" t="s">
        <v>12</v>
      </c>
      <c r="B20" s="68">
        <v>3</v>
      </c>
      <c r="C20" s="18">
        <v>433</v>
      </c>
      <c r="D20" s="18">
        <v>427</v>
      </c>
      <c r="E20" s="7">
        <v>17314200.040000167</v>
      </c>
    </row>
    <row r="21" spans="1:5" ht="14.45" x14ac:dyDescent="0.35">
      <c r="A21" s="39" t="s">
        <v>13</v>
      </c>
      <c r="B21" s="68">
        <v>3</v>
      </c>
      <c r="C21" s="18">
        <v>517</v>
      </c>
      <c r="D21" s="18">
        <v>575</v>
      </c>
      <c r="E21" s="7">
        <v>19277499.500000022</v>
      </c>
    </row>
    <row r="22" spans="1:5" ht="14.45" x14ac:dyDescent="0.35">
      <c r="A22" s="39" t="s">
        <v>14</v>
      </c>
      <c r="B22" s="68">
        <v>13</v>
      </c>
      <c r="C22" s="18">
        <v>1854</v>
      </c>
      <c r="D22" s="18">
        <v>1734</v>
      </c>
      <c r="E22" s="7">
        <v>72465503.960002989</v>
      </c>
    </row>
    <row r="23" spans="1:5" ht="14.45" x14ac:dyDescent="0.35">
      <c r="A23" s="39" t="s">
        <v>15</v>
      </c>
      <c r="B23" s="68">
        <v>3</v>
      </c>
      <c r="C23" s="18">
        <v>323</v>
      </c>
      <c r="D23" s="18">
        <v>295</v>
      </c>
      <c r="E23" s="7">
        <v>8015081.2699999707</v>
      </c>
    </row>
    <row r="24" spans="1:5" ht="14.45" x14ac:dyDescent="0.35">
      <c r="A24" s="39" t="s">
        <v>16</v>
      </c>
      <c r="B24" s="68">
        <v>4</v>
      </c>
      <c r="C24" s="18">
        <v>671</v>
      </c>
      <c r="D24" s="18">
        <v>759</v>
      </c>
      <c r="E24" s="7">
        <v>21617454.430000164</v>
      </c>
    </row>
    <row r="25" spans="1:5" ht="14.45" x14ac:dyDescent="0.35">
      <c r="A25" s="39" t="s">
        <v>17</v>
      </c>
      <c r="B25" s="68">
        <v>3</v>
      </c>
      <c r="C25" s="18">
        <v>279</v>
      </c>
      <c r="D25" s="18">
        <v>277</v>
      </c>
      <c r="E25" s="7">
        <v>10079660.24999998</v>
      </c>
    </row>
    <row r="26" spans="1:5" ht="14.45" x14ac:dyDescent="0.35">
      <c r="A26" s="39" t="s">
        <v>18</v>
      </c>
      <c r="B26" s="68">
        <v>5</v>
      </c>
      <c r="C26" s="18">
        <v>565</v>
      </c>
      <c r="D26" s="18">
        <v>711</v>
      </c>
      <c r="E26" s="7">
        <v>25382935.360000234</v>
      </c>
    </row>
    <row r="27" spans="1:5" ht="14.45" x14ac:dyDescent="0.35">
      <c r="A27" s="39" t="s">
        <v>19</v>
      </c>
      <c r="B27" s="68">
        <v>5</v>
      </c>
      <c r="C27" s="18">
        <v>798</v>
      </c>
      <c r="D27" s="18">
        <v>835</v>
      </c>
      <c r="E27" s="7">
        <v>28640461.100000001</v>
      </c>
    </row>
    <row r="28" spans="1:5" ht="14.45" x14ac:dyDescent="0.35">
      <c r="A28" s="39" t="s">
        <v>20</v>
      </c>
      <c r="B28" s="68">
        <v>16</v>
      </c>
      <c r="C28" s="18">
        <v>2008</v>
      </c>
      <c r="D28" s="18">
        <v>1790</v>
      </c>
      <c r="E28" s="7">
        <v>63392079.460000016</v>
      </c>
    </row>
    <row r="29" spans="1:5" ht="14.45" x14ac:dyDescent="0.35">
      <c r="A29" s="39" t="s">
        <v>21</v>
      </c>
      <c r="B29" s="68">
        <v>9</v>
      </c>
      <c r="C29" s="18">
        <v>1399</v>
      </c>
      <c r="D29" s="18">
        <v>1338</v>
      </c>
      <c r="E29" s="7">
        <v>50834590.499999888</v>
      </c>
    </row>
    <row r="30" spans="1:5" ht="14.45" x14ac:dyDescent="0.35">
      <c r="A30" s="39" t="s">
        <v>22</v>
      </c>
      <c r="B30" s="68">
        <v>19</v>
      </c>
      <c r="C30" s="18">
        <v>3568</v>
      </c>
      <c r="D30" s="18">
        <v>3758</v>
      </c>
      <c r="E30" s="7">
        <v>157258878.17999604</v>
      </c>
    </row>
    <row r="31" spans="1:5" ht="14.45" x14ac:dyDescent="0.35">
      <c r="A31" s="39" t="s">
        <v>23</v>
      </c>
      <c r="B31" s="68">
        <v>2</v>
      </c>
      <c r="C31" s="18">
        <v>258</v>
      </c>
      <c r="D31" s="18">
        <v>242</v>
      </c>
      <c r="E31" s="7">
        <v>7463747.9199999943</v>
      </c>
    </row>
    <row r="32" spans="1:5" ht="14.45" x14ac:dyDescent="0.35">
      <c r="A32" s="39" t="s">
        <v>24</v>
      </c>
      <c r="B32" s="68">
        <v>18</v>
      </c>
      <c r="C32" s="18">
        <v>2119</v>
      </c>
      <c r="D32" s="18">
        <v>2370</v>
      </c>
      <c r="E32" s="7">
        <v>80739589.320000023</v>
      </c>
    </row>
    <row r="33" spans="1:5" ht="14.45" x14ac:dyDescent="0.35">
      <c r="A33" s="39" t="s">
        <v>25</v>
      </c>
      <c r="B33" s="68">
        <v>7</v>
      </c>
      <c r="C33" s="18">
        <v>672</v>
      </c>
      <c r="D33" s="18">
        <v>753</v>
      </c>
      <c r="E33" s="7">
        <v>25062438.220000055</v>
      </c>
    </row>
    <row r="34" spans="1:5" ht="14.45" x14ac:dyDescent="0.35">
      <c r="A34" s="39" t="s">
        <v>26</v>
      </c>
      <c r="B34" s="68">
        <v>1</v>
      </c>
      <c r="C34" s="18">
        <v>100</v>
      </c>
      <c r="D34" s="18">
        <v>102</v>
      </c>
      <c r="E34" s="7">
        <v>4312906.6799999839</v>
      </c>
    </row>
    <row r="35" spans="1:5" ht="14.45" x14ac:dyDescent="0.35">
      <c r="A35" s="39" t="s">
        <v>27</v>
      </c>
      <c r="B35" s="68">
        <v>6</v>
      </c>
      <c r="C35" s="18">
        <v>807</v>
      </c>
      <c r="D35" s="18">
        <v>989</v>
      </c>
      <c r="E35" s="7">
        <v>52231362.140000053</v>
      </c>
    </row>
    <row r="36" spans="1:5" ht="14.45" x14ac:dyDescent="0.35">
      <c r="A36" s="39" t="s">
        <v>28</v>
      </c>
      <c r="B36" s="68">
        <v>1</v>
      </c>
      <c r="C36" s="18">
        <v>67</v>
      </c>
      <c r="D36" s="18">
        <v>69</v>
      </c>
      <c r="E36" s="7">
        <v>3084982.4299999969</v>
      </c>
    </row>
    <row r="37" spans="1:5" ht="14.45" x14ac:dyDescent="0.35">
      <c r="A37" s="39" t="s">
        <v>29</v>
      </c>
      <c r="B37" s="68">
        <v>2</v>
      </c>
      <c r="C37" s="18">
        <v>232</v>
      </c>
      <c r="D37" s="18">
        <v>258</v>
      </c>
      <c r="E37" s="7">
        <v>7695019.6699999673</v>
      </c>
    </row>
    <row r="38" spans="1:5" ht="14.45" x14ac:dyDescent="0.35">
      <c r="A38" s="39" t="s">
        <v>30</v>
      </c>
      <c r="B38" s="68">
        <v>3</v>
      </c>
      <c r="C38" s="18">
        <v>282</v>
      </c>
      <c r="D38" s="18">
        <v>273</v>
      </c>
      <c r="E38" s="7">
        <v>8313667.4300000165</v>
      </c>
    </row>
    <row r="39" spans="1:5" ht="14.45" x14ac:dyDescent="0.35">
      <c r="A39" s="39" t="s">
        <v>31</v>
      </c>
      <c r="B39" s="68">
        <v>5</v>
      </c>
      <c r="C39" s="18">
        <v>487</v>
      </c>
      <c r="D39" s="18">
        <v>452</v>
      </c>
      <c r="E39" s="7">
        <v>13053681.839999946</v>
      </c>
    </row>
    <row r="40" spans="1:5" ht="14.45" x14ac:dyDescent="0.35">
      <c r="A40" s="39" t="s">
        <v>32</v>
      </c>
      <c r="B40" s="68">
        <v>4</v>
      </c>
      <c r="C40" s="18">
        <v>375</v>
      </c>
      <c r="D40" s="18">
        <v>388</v>
      </c>
      <c r="E40" s="7">
        <v>11186096.41</v>
      </c>
    </row>
    <row r="41" spans="1:5" x14ac:dyDescent="0.3">
      <c r="A41" s="39" t="s">
        <v>33</v>
      </c>
      <c r="B41" s="68">
        <v>3</v>
      </c>
      <c r="C41" s="18">
        <v>229</v>
      </c>
      <c r="D41" s="18">
        <v>240</v>
      </c>
      <c r="E41" s="7">
        <v>7051011.0900000241</v>
      </c>
    </row>
    <row r="42" spans="1:5" x14ac:dyDescent="0.3">
      <c r="A42" s="39" t="s">
        <v>34</v>
      </c>
      <c r="B42" s="68">
        <v>15</v>
      </c>
      <c r="C42" s="18">
        <v>2112</v>
      </c>
      <c r="D42" s="18">
        <v>2216</v>
      </c>
      <c r="E42" s="7">
        <v>89049829.579999387</v>
      </c>
    </row>
    <row r="43" spans="1:5" x14ac:dyDescent="0.3">
      <c r="A43" s="39" t="s">
        <v>35</v>
      </c>
      <c r="B43" s="68">
        <v>29</v>
      </c>
      <c r="C43" s="18">
        <v>3763</v>
      </c>
      <c r="D43" s="18">
        <v>3181</v>
      </c>
      <c r="E43" s="7">
        <v>125571399.50000171</v>
      </c>
    </row>
    <row r="44" spans="1:5" x14ac:dyDescent="0.3">
      <c r="A44" s="39" t="s">
        <v>36</v>
      </c>
      <c r="B44" s="68">
        <v>8</v>
      </c>
      <c r="C44" s="18">
        <v>776</v>
      </c>
      <c r="D44" s="18">
        <v>784</v>
      </c>
      <c r="E44" s="7">
        <v>25372734.240000214</v>
      </c>
    </row>
    <row r="45" spans="1:5" x14ac:dyDescent="0.3">
      <c r="A45" s="39" t="s">
        <v>37</v>
      </c>
      <c r="B45" s="68">
        <v>11</v>
      </c>
      <c r="C45" s="18">
        <v>1188</v>
      </c>
      <c r="D45" s="18">
        <v>1009</v>
      </c>
      <c r="E45" s="7">
        <v>39343794.559999853</v>
      </c>
    </row>
    <row r="46" spans="1:5" x14ac:dyDescent="0.3">
      <c r="A46" s="39" t="s">
        <v>38</v>
      </c>
      <c r="B46" s="68">
        <v>14</v>
      </c>
      <c r="C46" s="18">
        <v>2668</v>
      </c>
      <c r="D46" s="18">
        <v>2600</v>
      </c>
      <c r="E46" s="7">
        <v>116947368.45999984</v>
      </c>
    </row>
    <row r="47" spans="1:5" x14ac:dyDescent="0.3">
      <c r="A47" s="39" t="s">
        <v>39</v>
      </c>
      <c r="B47" s="68">
        <v>26</v>
      </c>
      <c r="C47" s="18">
        <v>2905</v>
      </c>
      <c r="D47" s="18">
        <v>2916</v>
      </c>
      <c r="E47" s="7">
        <v>97633043.789999098</v>
      </c>
    </row>
    <row r="48" spans="1:5" x14ac:dyDescent="0.3">
      <c r="A48" s="39" t="s">
        <v>40</v>
      </c>
      <c r="B48" s="68">
        <v>8</v>
      </c>
      <c r="C48" s="18">
        <v>1084</v>
      </c>
      <c r="D48" s="18">
        <v>1141</v>
      </c>
      <c r="E48" s="7">
        <v>35910885.269999892</v>
      </c>
    </row>
    <row r="49" spans="1:5" x14ac:dyDescent="0.3">
      <c r="A49" s="39" t="s">
        <v>41</v>
      </c>
      <c r="B49" s="68">
        <v>6</v>
      </c>
      <c r="C49" s="18">
        <v>586</v>
      </c>
      <c r="D49" s="18">
        <v>564</v>
      </c>
      <c r="E49" s="7">
        <v>18858658.959999964</v>
      </c>
    </row>
    <row r="50" spans="1:5" x14ac:dyDescent="0.3">
      <c r="A50" s="39" t="s">
        <v>42</v>
      </c>
      <c r="B50" s="68">
        <v>11</v>
      </c>
      <c r="C50" s="18">
        <v>1065</v>
      </c>
      <c r="D50" s="18">
        <v>1001</v>
      </c>
      <c r="E50" s="7">
        <v>33571071.000000149</v>
      </c>
    </row>
    <row r="51" spans="1:5" x14ac:dyDescent="0.3">
      <c r="A51" s="39" t="s">
        <v>43</v>
      </c>
      <c r="B51" s="68">
        <v>4</v>
      </c>
      <c r="C51" s="18">
        <v>417</v>
      </c>
      <c r="D51" s="18">
        <v>414</v>
      </c>
      <c r="E51" s="7">
        <v>13069447.329999862</v>
      </c>
    </row>
    <row r="52" spans="1:5" x14ac:dyDescent="0.3">
      <c r="A52" s="39" t="s">
        <v>44</v>
      </c>
      <c r="B52" s="68">
        <v>4</v>
      </c>
      <c r="C52" s="18">
        <v>510</v>
      </c>
      <c r="D52" s="18">
        <v>527</v>
      </c>
      <c r="E52" s="7">
        <v>17870365.410000108</v>
      </c>
    </row>
    <row r="53" spans="1:5" x14ac:dyDescent="0.3">
      <c r="A53" s="39" t="s">
        <v>45</v>
      </c>
      <c r="B53" s="68">
        <v>48</v>
      </c>
      <c r="C53" s="18">
        <v>6461</v>
      </c>
      <c r="D53" s="18">
        <v>5919</v>
      </c>
      <c r="E53" s="7">
        <v>254266252.61997199</v>
      </c>
    </row>
    <row r="54" spans="1:5" x14ac:dyDescent="0.3">
      <c r="A54" s="39" t="s">
        <v>46</v>
      </c>
      <c r="B54" s="68">
        <v>2</v>
      </c>
      <c r="C54" s="18">
        <v>262</v>
      </c>
      <c r="D54" s="18">
        <v>265</v>
      </c>
      <c r="E54" s="7">
        <v>8655460.1999999993</v>
      </c>
    </row>
    <row r="55" spans="1:5" x14ac:dyDescent="0.3">
      <c r="A55" s="39" t="s">
        <v>47</v>
      </c>
      <c r="B55" s="68">
        <v>10</v>
      </c>
      <c r="C55" s="18">
        <v>1831</v>
      </c>
      <c r="D55" s="18">
        <v>1749</v>
      </c>
      <c r="E55" s="7">
        <v>69796173.110000953</v>
      </c>
    </row>
    <row r="56" spans="1:5" x14ac:dyDescent="0.3">
      <c r="A56" s="39" t="s">
        <v>48</v>
      </c>
      <c r="B56" s="68">
        <v>8</v>
      </c>
      <c r="C56" s="18">
        <v>1001</v>
      </c>
      <c r="D56" s="18">
        <v>999</v>
      </c>
      <c r="E56" s="7">
        <v>33910177.53000018</v>
      </c>
    </row>
    <row r="57" spans="1:5" x14ac:dyDescent="0.3">
      <c r="A57" s="39" t="s">
        <v>49</v>
      </c>
      <c r="B57" s="68">
        <v>3</v>
      </c>
      <c r="C57" s="18">
        <v>243</v>
      </c>
      <c r="D57" s="18">
        <v>235</v>
      </c>
      <c r="E57" s="7">
        <v>7264544.5600000266</v>
      </c>
    </row>
    <row r="58" spans="1:5" x14ac:dyDescent="0.3">
      <c r="A58" s="39" t="s">
        <v>50</v>
      </c>
      <c r="B58" s="68">
        <v>41</v>
      </c>
      <c r="C58" s="18">
        <v>7268</v>
      </c>
      <c r="D58" s="18">
        <v>8027</v>
      </c>
      <c r="E58" s="7">
        <v>363595669.23003858</v>
      </c>
    </row>
    <row r="59" spans="1:5" x14ac:dyDescent="0.3">
      <c r="A59" s="39" t="s">
        <v>51</v>
      </c>
      <c r="B59" s="68">
        <v>2</v>
      </c>
      <c r="C59" s="18">
        <v>110</v>
      </c>
      <c r="D59" s="18">
        <v>111</v>
      </c>
      <c r="E59" s="7">
        <v>3857060.3300000033</v>
      </c>
    </row>
    <row r="60" spans="1:5" x14ac:dyDescent="0.3">
      <c r="A60" s="39" t="s">
        <v>52</v>
      </c>
      <c r="B60" s="68">
        <v>2</v>
      </c>
      <c r="C60" s="18">
        <v>170</v>
      </c>
      <c r="D60" s="18">
        <v>192</v>
      </c>
      <c r="E60" s="7">
        <v>5488159.0799999544</v>
      </c>
    </row>
    <row r="61" spans="1:5" x14ac:dyDescent="0.3">
      <c r="A61" s="39" t="s">
        <v>53</v>
      </c>
      <c r="B61" s="68">
        <v>13</v>
      </c>
      <c r="C61" s="18">
        <v>1631</v>
      </c>
      <c r="D61" s="18">
        <v>1756</v>
      </c>
      <c r="E61" s="7">
        <v>56594080.539999962</v>
      </c>
    </row>
    <row r="62" spans="1:5" x14ac:dyDescent="0.3">
      <c r="A62" s="39" t="s">
        <v>54</v>
      </c>
      <c r="B62" s="68">
        <v>1</v>
      </c>
      <c r="C62" s="18">
        <v>159</v>
      </c>
      <c r="D62" s="18">
        <v>202</v>
      </c>
      <c r="E62" s="7">
        <v>5476706.9000000684</v>
      </c>
    </row>
    <row r="63" spans="1:5" x14ac:dyDescent="0.3">
      <c r="A63" s="39" t="s">
        <v>55</v>
      </c>
      <c r="B63" s="68">
        <v>6</v>
      </c>
      <c r="C63" s="18">
        <v>663</v>
      </c>
      <c r="D63" s="18">
        <v>641</v>
      </c>
      <c r="E63" s="7">
        <v>20854620.030000448</v>
      </c>
    </row>
    <row r="64" spans="1:5" x14ac:dyDescent="0.3">
      <c r="A64" s="39" t="s">
        <v>56</v>
      </c>
      <c r="B64" s="68">
        <v>2</v>
      </c>
      <c r="C64" s="18">
        <v>187</v>
      </c>
      <c r="D64" s="18">
        <v>240</v>
      </c>
      <c r="E64" s="7">
        <v>7650103.4600000503</v>
      </c>
    </row>
    <row r="65" spans="1:5" x14ac:dyDescent="0.3">
      <c r="A65" s="39" t="s">
        <v>57</v>
      </c>
      <c r="B65" s="68">
        <v>3</v>
      </c>
      <c r="C65" s="18">
        <v>253</v>
      </c>
      <c r="D65" s="18">
        <v>242</v>
      </c>
      <c r="E65" s="7">
        <v>8278147.7800000152</v>
      </c>
    </row>
    <row r="66" spans="1:5" x14ac:dyDescent="0.3">
      <c r="A66" s="39" t="s">
        <v>58</v>
      </c>
      <c r="B66" s="68">
        <v>3</v>
      </c>
      <c r="C66" s="18">
        <v>266</v>
      </c>
      <c r="D66" s="18">
        <v>304</v>
      </c>
      <c r="E66" s="7">
        <v>8162943.9900000356</v>
      </c>
    </row>
    <row r="67" spans="1:5" x14ac:dyDescent="0.3">
      <c r="A67" s="39" t="s">
        <v>59</v>
      </c>
      <c r="B67" s="68">
        <v>3</v>
      </c>
      <c r="C67" s="18">
        <v>385</v>
      </c>
      <c r="D67" s="18">
        <v>307</v>
      </c>
      <c r="E67" s="7">
        <v>10233062.889999963</v>
      </c>
    </row>
    <row r="68" spans="1:5" x14ac:dyDescent="0.3">
      <c r="A68" s="39" t="s">
        <v>60</v>
      </c>
      <c r="B68" s="68">
        <v>4</v>
      </c>
      <c r="C68" s="18">
        <v>461</v>
      </c>
      <c r="D68" s="18">
        <v>481</v>
      </c>
      <c r="E68" s="7">
        <v>13864343.690000121</v>
      </c>
    </row>
    <row r="69" spans="1:5" x14ac:dyDescent="0.3">
      <c r="A69" s="39" t="s">
        <v>61</v>
      </c>
      <c r="B69" s="68">
        <v>3</v>
      </c>
      <c r="C69" s="18">
        <v>403</v>
      </c>
      <c r="D69" s="18">
        <v>393</v>
      </c>
      <c r="E69" s="7">
        <v>11313288.409999996</v>
      </c>
    </row>
    <row r="70" spans="1:5" x14ac:dyDescent="0.3">
      <c r="A70" s="39" t="s">
        <v>62</v>
      </c>
      <c r="B70" s="68">
        <v>12</v>
      </c>
      <c r="C70" s="18">
        <v>1424</v>
      </c>
      <c r="D70" s="18">
        <v>1465</v>
      </c>
      <c r="E70" s="7">
        <v>52498608.869998559</v>
      </c>
    </row>
    <row r="71" spans="1:5" x14ac:dyDescent="0.3">
      <c r="A71" s="39" t="s">
        <v>63</v>
      </c>
      <c r="B71" s="68">
        <v>3</v>
      </c>
      <c r="C71" s="18">
        <v>371</v>
      </c>
      <c r="D71" s="18">
        <v>325</v>
      </c>
      <c r="E71" s="7">
        <v>10546577.030000022</v>
      </c>
    </row>
    <row r="72" spans="1:5" x14ac:dyDescent="0.3">
      <c r="A72" s="39" t="s">
        <v>64</v>
      </c>
      <c r="B72" s="68">
        <v>19</v>
      </c>
      <c r="C72" s="18">
        <v>2417</v>
      </c>
      <c r="D72" s="18">
        <v>2416</v>
      </c>
      <c r="E72" s="7">
        <v>94370872.150002241</v>
      </c>
    </row>
    <row r="73" spans="1:5" x14ac:dyDescent="0.3">
      <c r="A73" s="39" t="s">
        <v>65</v>
      </c>
      <c r="B73" s="68">
        <v>1</v>
      </c>
      <c r="C73" s="18">
        <v>124</v>
      </c>
      <c r="D73" s="18">
        <v>133</v>
      </c>
      <c r="E73" s="7">
        <v>4306413.5299999984</v>
      </c>
    </row>
    <row r="74" spans="1:5" x14ac:dyDescent="0.3">
      <c r="A74" s="39" t="s">
        <v>66</v>
      </c>
      <c r="B74" s="68">
        <v>15</v>
      </c>
      <c r="C74" s="18">
        <v>2181</v>
      </c>
      <c r="D74" s="20">
        <v>2101</v>
      </c>
      <c r="E74" s="7">
        <v>86582795.080001339</v>
      </c>
    </row>
    <row r="75" spans="1:5" ht="15" thickBot="1" x14ac:dyDescent="0.35">
      <c r="A75" s="42" t="s">
        <v>67</v>
      </c>
      <c r="B75" s="56"/>
      <c r="C75" s="23"/>
      <c r="D75" s="23">
        <v>183</v>
      </c>
      <c r="E75" s="9">
        <v>4873125.2100000177</v>
      </c>
    </row>
    <row r="76" spans="1:5" ht="15.75" thickTop="1" thickBot="1" x14ac:dyDescent="0.35">
      <c r="A76" s="44" t="s">
        <v>68</v>
      </c>
      <c r="B76" s="82">
        <f>SUM(B8:B75)</f>
        <v>617</v>
      </c>
      <c r="C76" s="28">
        <f t="shared" ref="C76:E76" si="0">SUM(C8:C75)</f>
        <v>82704</v>
      </c>
      <c r="D76" s="28">
        <v>81503</v>
      </c>
      <c r="E76" s="83">
        <f t="shared" si="0"/>
        <v>3134253190.7900295</v>
      </c>
    </row>
    <row r="77" spans="1:5" ht="15" thickTop="1" x14ac:dyDescent="0.3"/>
  </sheetData>
  <mergeCells count="2">
    <mergeCell ref="A1:E1"/>
    <mergeCell ref="A2:E2"/>
  </mergeCells>
  <pageMargins left="0.45" right="0.4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zoomScaleNormal="100" workbookViewId="0">
      <selection sqref="A1:M1"/>
    </sheetView>
  </sheetViews>
  <sheetFormatPr defaultColWidth="13.5703125" defaultRowHeight="14.25" x14ac:dyDescent="0.3"/>
  <cols>
    <col min="1" max="1" width="18.140625" style="10" customWidth="1"/>
    <col min="2" max="2" width="14.7109375" style="10" customWidth="1"/>
    <col min="3" max="3" width="16.28515625" style="45" customWidth="1"/>
    <col min="4" max="4" width="14.28515625" style="10" customWidth="1"/>
    <col min="5" max="5" width="15.7109375" style="45" customWidth="1"/>
    <col min="6" max="6" width="14.85546875" style="10" customWidth="1"/>
    <col min="7" max="7" width="14" style="45" customWidth="1"/>
    <col min="8" max="8" width="14.7109375" style="10" customWidth="1"/>
    <col min="9" max="9" width="15.5703125" style="45" customWidth="1"/>
    <col min="10" max="10" width="14.5703125" style="74" customWidth="1"/>
    <col min="11" max="11" width="13.5703125" style="45" customWidth="1"/>
    <col min="12" max="12" width="15.28515625" style="10" customWidth="1"/>
    <col min="13" max="13" width="12.7109375" style="10" customWidth="1"/>
    <col min="14" max="14" width="13.5703125" style="10"/>
    <col min="15" max="15" width="6.85546875" style="10" customWidth="1"/>
    <col min="16" max="16" width="5" style="10" customWidth="1"/>
    <col min="17" max="16384" width="13.5703125" style="10"/>
  </cols>
  <sheetData>
    <row r="1" spans="1:13" ht="46.9" customHeight="1" thickTop="1" x14ac:dyDescent="0.35">
      <c r="A1" s="111" t="s">
        <v>180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3" ht="13.9" thickBot="1" x14ac:dyDescent="0.35">
      <c r="A2" s="50" t="s">
        <v>172</v>
      </c>
      <c r="B2" s="51"/>
      <c r="C2" s="52"/>
      <c r="D2" s="51"/>
      <c r="E2" s="52"/>
      <c r="F2" s="51"/>
      <c r="G2" s="52"/>
      <c r="H2" s="51"/>
      <c r="I2" s="52"/>
      <c r="J2" s="31"/>
      <c r="K2" s="52"/>
      <c r="L2" s="51"/>
      <c r="M2" s="53"/>
    </row>
    <row r="3" spans="1:13" ht="15.75" customHeight="1" x14ac:dyDescent="0.35">
      <c r="A3" s="19"/>
      <c r="B3" s="117" t="s">
        <v>69</v>
      </c>
      <c r="C3" s="118"/>
      <c r="D3" s="118" t="s">
        <v>70</v>
      </c>
      <c r="E3" s="118"/>
      <c r="F3" s="118" t="s">
        <v>71</v>
      </c>
      <c r="G3" s="118"/>
      <c r="H3" s="118" t="s">
        <v>72</v>
      </c>
      <c r="I3" s="118"/>
      <c r="J3" s="118" t="s">
        <v>73</v>
      </c>
      <c r="K3" s="118"/>
      <c r="L3" s="119" t="s">
        <v>165</v>
      </c>
      <c r="M3" s="120"/>
    </row>
    <row r="4" spans="1:13" s="11" customFormat="1" ht="45.6" customHeight="1" thickBot="1" x14ac:dyDescent="0.4">
      <c r="A4" s="57" t="s">
        <v>74</v>
      </c>
      <c r="B4" s="33" t="s">
        <v>163</v>
      </c>
      <c r="C4" s="34" t="s">
        <v>75</v>
      </c>
      <c r="D4" s="35" t="s">
        <v>163</v>
      </c>
      <c r="E4" s="34" t="s">
        <v>75</v>
      </c>
      <c r="F4" s="35" t="s">
        <v>163</v>
      </c>
      <c r="G4" s="34" t="s">
        <v>75</v>
      </c>
      <c r="H4" s="35" t="s">
        <v>163</v>
      </c>
      <c r="I4" s="34" t="s">
        <v>75</v>
      </c>
      <c r="J4" s="70" t="s">
        <v>163</v>
      </c>
      <c r="K4" s="34" t="s">
        <v>75</v>
      </c>
      <c r="L4" s="35" t="s">
        <v>163</v>
      </c>
      <c r="M4" s="36" t="s">
        <v>75</v>
      </c>
    </row>
    <row r="5" spans="1:13" ht="15.6" thickTop="1" x14ac:dyDescent="0.35">
      <c r="A5" s="37" t="s">
        <v>0</v>
      </c>
      <c r="B5" s="79">
        <v>25</v>
      </c>
      <c r="C5" s="58">
        <v>571267.53</v>
      </c>
      <c r="D5" s="75">
        <v>21</v>
      </c>
      <c r="E5" s="5">
        <v>577841.68999999994</v>
      </c>
      <c r="F5" s="75">
        <v>2</v>
      </c>
      <c r="G5" s="5">
        <v>391338.44</v>
      </c>
      <c r="H5" s="46">
        <v>36</v>
      </c>
      <c r="I5" s="5">
        <v>1452725.3</v>
      </c>
      <c r="J5" s="71">
        <v>3</v>
      </c>
      <c r="K5" s="5">
        <v>167640.51</v>
      </c>
      <c r="L5" s="75">
        <v>0</v>
      </c>
      <c r="M5" s="38">
        <v>0</v>
      </c>
    </row>
    <row r="6" spans="1:13" ht="15" x14ac:dyDescent="0.35">
      <c r="A6" s="39" t="s">
        <v>1</v>
      </c>
      <c r="B6" s="80">
        <v>2738</v>
      </c>
      <c r="C6" s="59">
        <v>52802317.840000004</v>
      </c>
      <c r="D6" s="76">
        <v>545</v>
      </c>
      <c r="E6" s="6">
        <v>15407874.310000001</v>
      </c>
      <c r="F6" s="76">
        <v>189</v>
      </c>
      <c r="G6" s="6">
        <v>9098218.1400000006</v>
      </c>
      <c r="H6" s="47">
        <v>1006</v>
      </c>
      <c r="I6" s="6">
        <v>35148789.659999996</v>
      </c>
      <c r="J6" s="72">
        <v>59</v>
      </c>
      <c r="K6" s="6">
        <v>3547495.95</v>
      </c>
      <c r="L6" s="76">
        <v>4</v>
      </c>
      <c r="M6" s="40">
        <v>49496.82</v>
      </c>
    </row>
    <row r="7" spans="1:13" ht="15" x14ac:dyDescent="0.35">
      <c r="A7" s="39" t="s">
        <v>2</v>
      </c>
      <c r="B7" s="80">
        <v>90</v>
      </c>
      <c r="C7" s="59">
        <v>1261736.3899999999</v>
      </c>
      <c r="D7" s="76">
        <v>32</v>
      </c>
      <c r="E7" s="6">
        <v>1072449.17</v>
      </c>
      <c r="F7" s="76">
        <v>15</v>
      </c>
      <c r="G7" s="6">
        <v>732947.18</v>
      </c>
      <c r="H7" s="47">
        <v>84</v>
      </c>
      <c r="I7" s="6">
        <v>2681184.5299999998</v>
      </c>
      <c r="J7" s="72">
        <v>6</v>
      </c>
      <c r="K7" s="6">
        <v>829380.48</v>
      </c>
      <c r="L7" s="75">
        <v>0</v>
      </c>
      <c r="M7" s="38">
        <v>0</v>
      </c>
    </row>
    <row r="8" spans="1:13" ht="15" x14ac:dyDescent="0.35">
      <c r="A8" s="39" t="s">
        <v>3</v>
      </c>
      <c r="B8" s="80">
        <v>305</v>
      </c>
      <c r="C8" s="59">
        <v>4214165.46</v>
      </c>
      <c r="D8" s="76">
        <v>92</v>
      </c>
      <c r="E8" s="6">
        <v>2340689.58</v>
      </c>
      <c r="F8" s="76">
        <v>32</v>
      </c>
      <c r="G8" s="6">
        <v>1738520.25</v>
      </c>
      <c r="H8" s="47">
        <v>285</v>
      </c>
      <c r="I8" s="6">
        <v>9154277.5600000005</v>
      </c>
      <c r="J8" s="72">
        <v>7</v>
      </c>
      <c r="K8" s="6">
        <v>489523.63</v>
      </c>
      <c r="L8" s="75">
        <v>0</v>
      </c>
      <c r="M8" s="38">
        <v>0</v>
      </c>
    </row>
    <row r="9" spans="1:13" ht="15" x14ac:dyDescent="0.35">
      <c r="A9" s="39" t="s">
        <v>4</v>
      </c>
      <c r="B9" s="80">
        <v>58</v>
      </c>
      <c r="C9" s="59">
        <v>1027225.46</v>
      </c>
      <c r="D9" s="76">
        <v>18</v>
      </c>
      <c r="E9" s="6">
        <v>530509.81999999995</v>
      </c>
      <c r="F9" s="76">
        <v>3</v>
      </c>
      <c r="G9" s="6">
        <v>115367.71</v>
      </c>
      <c r="H9" s="47">
        <v>48</v>
      </c>
      <c r="I9" s="6">
        <v>1544895.66</v>
      </c>
      <c r="J9" s="72">
        <v>2</v>
      </c>
      <c r="K9" s="6">
        <v>111039.21</v>
      </c>
      <c r="L9" s="75">
        <v>1</v>
      </c>
      <c r="M9" s="38">
        <v>4050</v>
      </c>
    </row>
    <row r="10" spans="1:13" ht="15" x14ac:dyDescent="0.35">
      <c r="A10" s="39" t="s">
        <v>5</v>
      </c>
      <c r="B10" s="80">
        <v>703</v>
      </c>
      <c r="C10" s="59">
        <v>12609253.26</v>
      </c>
      <c r="D10" s="76">
        <v>178</v>
      </c>
      <c r="E10" s="6">
        <v>4789844.51</v>
      </c>
      <c r="F10" s="76">
        <v>14</v>
      </c>
      <c r="G10" s="6">
        <v>588061.6</v>
      </c>
      <c r="H10" s="47">
        <v>234</v>
      </c>
      <c r="I10" s="6">
        <v>7775403.3399999999</v>
      </c>
      <c r="J10" s="72">
        <v>13</v>
      </c>
      <c r="K10" s="6">
        <v>673883.87</v>
      </c>
      <c r="L10" s="75">
        <v>0</v>
      </c>
      <c r="M10" s="38">
        <v>0</v>
      </c>
    </row>
    <row r="11" spans="1:13" ht="15" x14ac:dyDescent="0.35">
      <c r="A11" s="39" t="s">
        <v>6</v>
      </c>
      <c r="B11" s="80">
        <v>291</v>
      </c>
      <c r="C11" s="59">
        <v>5547977.0099999998</v>
      </c>
      <c r="D11" s="76">
        <v>56</v>
      </c>
      <c r="E11" s="6">
        <v>1318483.48</v>
      </c>
      <c r="F11" s="76">
        <v>10</v>
      </c>
      <c r="G11" s="6">
        <v>368870.23</v>
      </c>
      <c r="H11" s="47">
        <v>112</v>
      </c>
      <c r="I11" s="6">
        <v>2937219.67</v>
      </c>
      <c r="J11" s="72">
        <v>6</v>
      </c>
      <c r="K11" s="6">
        <v>272401.94</v>
      </c>
      <c r="L11" s="75">
        <v>0</v>
      </c>
      <c r="M11" s="38">
        <v>0</v>
      </c>
    </row>
    <row r="12" spans="1:13" ht="15" x14ac:dyDescent="0.35">
      <c r="A12" s="39" t="s">
        <v>7</v>
      </c>
      <c r="B12" s="80">
        <v>267</v>
      </c>
      <c r="C12" s="59">
        <v>4398937.29</v>
      </c>
      <c r="D12" s="76">
        <v>32</v>
      </c>
      <c r="E12" s="6">
        <v>647515.53</v>
      </c>
      <c r="F12" s="76">
        <v>3</v>
      </c>
      <c r="G12" s="6">
        <v>99384.82</v>
      </c>
      <c r="H12" s="47">
        <v>46</v>
      </c>
      <c r="I12" s="6">
        <v>1281402.3799999999</v>
      </c>
      <c r="J12" s="72">
        <v>1</v>
      </c>
      <c r="K12" s="6">
        <v>15369.09</v>
      </c>
      <c r="L12" s="75">
        <v>0</v>
      </c>
      <c r="M12" s="38">
        <v>0</v>
      </c>
    </row>
    <row r="13" spans="1:13" ht="15" x14ac:dyDescent="0.35">
      <c r="A13" s="39" t="s">
        <v>8</v>
      </c>
      <c r="B13" s="80">
        <v>772</v>
      </c>
      <c r="C13" s="59">
        <v>14631922.279999999</v>
      </c>
      <c r="D13" s="76">
        <v>151</v>
      </c>
      <c r="E13" s="6">
        <v>4526516</v>
      </c>
      <c r="F13" s="76">
        <v>48</v>
      </c>
      <c r="G13" s="6">
        <v>6010474.0899999999</v>
      </c>
      <c r="H13" s="47">
        <v>174</v>
      </c>
      <c r="I13" s="6">
        <v>9473990.4199999999</v>
      </c>
      <c r="J13" s="72">
        <v>87</v>
      </c>
      <c r="K13" s="6">
        <v>11065950.369999999</v>
      </c>
      <c r="L13" s="76">
        <v>1</v>
      </c>
      <c r="M13" s="40">
        <v>3897</v>
      </c>
    </row>
    <row r="14" spans="1:13" ht="15" x14ac:dyDescent="0.35">
      <c r="A14" s="39" t="s">
        <v>9</v>
      </c>
      <c r="B14" s="80">
        <v>118</v>
      </c>
      <c r="C14" s="59">
        <v>1438152.8</v>
      </c>
      <c r="D14" s="76">
        <v>17</v>
      </c>
      <c r="E14" s="6">
        <v>493730.26</v>
      </c>
      <c r="F14" s="76">
        <v>22</v>
      </c>
      <c r="G14" s="6">
        <v>657047.57999999996</v>
      </c>
      <c r="H14" s="47">
        <v>104</v>
      </c>
      <c r="I14" s="6">
        <v>3112341.26</v>
      </c>
      <c r="J14" s="72">
        <v>8</v>
      </c>
      <c r="K14" s="6">
        <v>408065.33</v>
      </c>
      <c r="L14" s="75">
        <v>0</v>
      </c>
      <c r="M14" s="38">
        <v>0</v>
      </c>
    </row>
    <row r="15" spans="1:13" ht="15" x14ac:dyDescent="0.35">
      <c r="A15" s="39" t="s">
        <v>10</v>
      </c>
      <c r="B15" s="80">
        <v>122</v>
      </c>
      <c r="C15" s="59">
        <v>2743025.27</v>
      </c>
      <c r="D15" s="76">
        <v>77</v>
      </c>
      <c r="E15" s="6">
        <v>2144611.73</v>
      </c>
      <c r="F15" s="76">
        <v>14</v>
      </c>
      <c r="G15" s="6">
        <v>852603.98</v>
      </c>
      <c r="H15" s="47">
        <v>128</v>
      </c>
      <c r="I15" s="6">
        <v>4077580.69</v>
      </c>
      <c r="J15" s="72">
        <v>20</v>
      </c>
      <c r="K15" s="6">
        <v>816716.14</v>
      </c>
      <c r="L15" s="76">
        <v>6</v>
      </c>
      <c r="M15" s="7">
        <v>279297</v>
      </c>
    </row>
    <row r="16" spans="1:13" ht="15" x14ac:dyDescent="0.35">
      <c r="A16" s="39" t="s">
        <v>11</v>
      </c>
      <c r="B16" s="80">
        <v>26</v>
      </c>
      <c r="C16" s="59">
        <v>281295</v>
      </c>
      <c r="D16" s="76">
        <v>3</v>
      </c>
      <c r="E16" s="6">
        <v>173898.76</v>
      </c>
      <c r="F16" s="76">
        <v>0</v>
      </c>
      <c r="G16" s="6">
        <v>0</v>
      </c>
      <c r="H16" s="47">
        <v>10</v>
      </c>
      <c r="I16" s="6">
        <v>282850.84000000003</v>
      </c>
      <c r="J16" s="72">
        <v>0</v>
      </c>
      <c r="K16" s="6">
        <v>0</v>
      </c>
      <c r="L16" s="75">
        <v>0</v>
      </c>
      <c r="M16" s="38">
        <v>0</v>
      </c>
    </row>
    <row r="17" spans="1:16" ht="15" x14ac:dyDescent="0.35">
      <c r="A17" s="39" t="s">
        <v>12</v>
      </c>
      <c r="B17" s="80">
        <v>70</v>
      </c>
      <c r="C17" s="59">
        <v>1399045.18</v>
      </c>
      <c r="D17" s="76">
        <v>10</v>
      </c>
      <c r="E17" s="6">
        <v>344743.84</v>
      </c>
      <c r="F17" s="76">
        <v>5</v>
      </c>
      <c r="G17" s="6">
        <v>232666.44</v>
      </c>
      <c r="H17" s="47">
        <v>59</v>
      </c>
      <c r="I17" s="6">
        <v>2214347.52</v>
      </c>
      <c r="J17" s="72">
        <v>1</v>
      </c>
      <c r="K17" s="6">
        <v>50860.83</v>
      </c>
      <c r="L17" s="76">
        <v>1</v>
      </c>
      <c r="M17" s="41">
        <v>26305.16</v>
      </c>
    </row>
    <row r="18" spans="1:16" ht="15" x14ac:dyDescent="0.35">
      <c r="A18" s="39" t="s">
        <v>13</v>
      </c>
      <c r="B18" s="80">
        <v>161</v>
      </c>
      <c r="C18" s="59">
        <v>4142377.45</v>
      </c>
      <c r="D18" s="76">
        <v>24</v>
      </c>
      <c r="E18" s="6">
        <v>661334.78</v>
      </c>
      <c r="F18" s="76">
        <v>5</v>
      </c>
      <c r="G18" s="6">
        <v>237090.82</v>
      </c>
      <c r="H18" s="47">
        <v>46</v>
      </c>
      <c r="I18" s="6">
        <v>1536169.25</v>
      </c>
      <c r="J18" s="72">
        <v>3</v>
      </c>
      <c r="K18" s="6">
        <v>128824.4</v>
      </c>
      <c r="L18" s="75">
        <v>0</v>
      </c>
      <c r="M18" s="38">
        <v>0</v>
      </c>
    </row>
    <row r="19" spans="1:16" ht="15" x14ac:dyDescent="0.35">
      <c r="A19" s="39" t="s">
        <v>14</v>
      </c>
      <c r="B19" s="80">
        <v>511</v>
      </c>
      <c r="C19" s="59">
        <v>9029907.3300000001</v>
      </c>
      <c r="D19" s="76">
        <v>70</v>
      </c>
      <c r="E19" s="6">
        <v>2007615.95</v>
      </c>
      <c r="F19" s="76">
        <v>53</v>
      </c>
      <c r="G19" s="6">
        <v>3772157.08</v>
      </c>
      <c r="H19" s="47">
        <v>149</v>
      </c>
      <c r="I19" s="6">
        <v>8419125.9900000002</v>
      </c>
      <c r="J19" s="72">
        <v>40</v>
      </c>
      <c r="K19" s="6">
        <v>3865992.51</v>
      </c>
      <c r="L19" s="75">
        <v>0</v>
      </c>
      <c r="M19" s="38">
        <v>0</v>
      </c>
    </row>
    <row r="20" spans="1:16" ht="15" x14ac:dyDescent="0.35">
      <c r="A20" s="39" t="s">
        <v>15</v>
      </c>
      <c r="B20" s="80">
        <v>72</v>
      </c>
      <c r="C20" s="59">
        <v>1621203.66</v>
      </c>
      <c r="D20" s="76">
        <v>17</v>
      </c>
      <c r="E20" s="6">
        <v>441728.09</v>
      </c>
      <c r="F20" s="76">
        <v>3</v>
      </c>
      <c r="G20" s="6">
        <v>256461.41</v>
      </c>
      <c r="H20" s="47">
        <v>41</v>
      </c>
      <c r="I20" s="6">
        <v>1311719.3700000001</v>
      </c>
      <c r="J20" s="72">
        <v>2</v>
      </c>
      <c r="K20" s="6">
        <v>111028.89</v>
      </c>
      <c r="L20" s="75">
        <v>0</v>
      </c>
      <c r="M20" s="38">
        <v>0</v>
      </c>
    </row>
    <row r="21" spans="1:16" ht="15" x14ac:dyDescent="0.35">
      <c r="A21" s="39" t="s">
        <v>16</v>
      </c>
      <c r="B21" s="80">
        <v>333</v>
      </c>
      <c r="C21" s="59">
        <v>7748196.5499999998</v>
      </c>
      <c r="D21" s="76">
        <v>69</v>
      </c>
      <c r="E21" s="6">
        <v>1546794.2</v>
      </c>
      <c r="F21" s="76">
        <v>9</v>
      </c>
      <c r="G21" s="6">
        <v>415157.48</v>
      </c>
      <c r="H21" s="47">
        <v>100</v>
      </c>
      <c r="I21" s="6">
        <v>2806564.49</v>
      </c>
      <c r="J21" s="72">
        <v>2</v>
      </c>
      <c r="K21" s="6">
        <v>7039.97</v>
      </c>
      <c r="L21" s="75">
        <v>0</v>
      </c>
      <c r="M21" s="38">
        <v>0</v>
      </c>
    </row>
    <row r="22" spans="1:16" ht="15" x14ac:dyDescent="0.35">
      <c r="A22" s="39" t="s">
        <v>17</v>
      </c>
      <c r="B22" s="80">
        <v>48</v>
      </c>
      <c r="C22" s="59">
        <v>1498737.96</v>
      </c>
      <c r="D22" s="76">
        <v>18</v>
      </c>
      <c r="E22" s="6">
        <v>552063.03</v>
      </c>
      <c r="F22" s="76">
        <v>3</v>
      </c>
      <c r="G22" s="6">
        <v>158939.24</v>
      </c>
      <c r="H22" s="47">
        <v>26</v>
      </c>
      <c r="I22" s="6">
        <v>863632.12</v>
      </c>
      <c r="J22" s="72">
        <v>1</v>
      </c>
      <c r="K22" s="6">
        <v>45219.11</v>
      </c>
      <c r="L22" s="75">
        <v>0</v>
      </c>
      <c r="M22" s="38">
        <v>0</v>
      </c>
    </row>
    <row r="23" spans="1:16" ht="15" x14ac:dyDescent="0.35">
      <c r="A23" s="39" t="s">
        <v>18</v>
      </c>
      <c r="B23" s="80">
        <v>199</v>
      </c>
      <c r="C23" s="59">
        <v>5022647.75</v>
      </c>
      <c r="D23" s="76">
        <v>15</v>
      </c>
      <c r="E23" s="6">
        <v>532220.01</v>
      </c>
      <c r="F23" s="76">
        <v>7</v>
      </c>
      <c r="G23" s="6">
        <v>326381.25</v>
      </c>
      <c r="H23" s="47">
        <v>42</v>
      </c>
      <c r="I23" s="6">
        <v>1514194.08</v>
      </c>
      <c r="J23" s="72">
        <v>2</v>
      </c>
      <c r="K23" s="6">
        <v>89108.29</v>
      </c>
      <c r="L23" s="75">
        <v>0</v>
      </c>
      <c r="M23" s="38">
        <v>0</v>
      </c>
    </row>
    <row r="24" spans="1:16" ht="15" x14ac:dyDescent="0.35">
      <c r="A24" s="39" t="s">
        <v>19</v>
      </c>
      <c r="B24" s="80">
        <v>250</v>
      </c>
      <c r="C24" s="59">
        <v>4620211.8899999997</v>
      </c>
      <c r="D24" s="76">
        <v>45</v>
      </c>
      <c r="E24" s="6">
        <v>1186140.6200000001</v>
      </c>
      <c r="F24" s="76">
        <v>7</v>
      </c>
      <c r="G24" s="6">
        <v>456778.45</v>
      </c>
      <c r="H24" s="47">
        <v>92</v>
      </c>
      <c r="I24" s="6">
        <v>3005493.21</v>
      </c>
      <c r="J24" s="72">
        <v>4</v>
      </c>
      <c r="K24" s="6">
        <v>216687.16</v>
      </c>
      <c r="L24" s="75">
        <v>0</v>
      </c>
      <c r="M24" s="38">
        <v>0</v>
      </c>
      <c r="O24" s="86"/>
      <c r="P24" s="85"/>
    </row>
    <row r="25" spans="1:16" ht="15" x14ac:dyDescent="0.35">
      <c r="A25" s="39" t="s">
        <v>20</v>
      </c>
      <c r="B25" s="80">
        <v>192</v>
      </c>
      <c r="C25" s="59">
        <v>3185149.39</v>
      </c>
      <c r="D25" s="76">
        <v>60</v>
      </c>
      <c r="E25" s="6">
        <v>1281850.53</v>
      </c>
      <c r="F25" s="76">
        <v>13</v>
      </c>
      <c r="G25" s="6">
        <v>541889.48</v>
      </c>
      <c r="H25" s="47">
        <v>123</v>
      </c>
      <c r="I25" s="6">
        <v>3705274.4</v>
      </c>
      <c r="J25" s="72">
        <v>10</v>
      </c>
      <c r="K25" s="6">
        <v>264863.84000000003</v>
      </c>
      <c r="L25" s="75">
        <v>1</v>
      </c>
      <c r="M25" s="38">
        <v>1849.5</v>
      </c>
      <c r="O25" s="86"/>
      <c r="P25" s="85"/>
    </row>
    <row r="26" spans="1:16" ht="15" x14ac:dyDescent="0.35">
      <c r="A26" s="39" t="s">
        <v>21</v>
      </c>
      <c r="B26" s="80">
        <v>450</v>
      </c>
      <c r="C26" s="59">
        <v>13195171.800000001</v>
      </c>
      <c r="D26" s="76">
        <v>89</v>
      </c>
      <c r="E26" s="6">
        <v>2681967.56</v>
      </c>
      <c r="F26" s="76">
        <v>25</v>
      </c>
      <c r="G26" s="6">
        <v>957656.59</v>
      </c>
      <c r="H26" s="47">
        <v>228</v>
      </c>
      <c r="I26" s="6">
        <v>10441627.83</v>
      </c>
      <c r="J26" s="72">
        <v>18</v>
      </c>
      <c r="K26" s="6">
        <v>1460769.53</v>
      </c>
      <c r="L26" s="75">
        <v>1</v>
      </c>
      <c r="M26" s="38">
        <v>2047.5</v>
      </c>
      <c r="O26" s="86"/>
      <c r="P26" s="85"/>
    </row>
    <row r="27" spans="1:16" ht="15" x14ac:dyDescent="0.35">
      <c r="A27" s="39" t="s">
        <v>22</v>
      </c>
      <c r="B27" s="80">
        <v>1277</v>
      </c>
      <c r="C27" s="59">
        <v>32587485.77</v>
      </c>
      <c r="D27" s="76">
        <v>335</v>
      </c>
      <c r="E27" s="6">
        <v>9829472.8900000006</v>
      </c>
      <c r="F27" s="76">
        <v>41</v>
      </c>
      <c r="G27" s="6">
        <v>2219332.7400000002</v>
      </c>
      <c r="H27" s="47">
        <v>372</v>
      </c>
      <c r="I27" s="6">
        <v>16863038.289999999</v>
      </c>
      <c r="J27" s="72">
        <v>23</v>
      </c>
      <c r="K27" s="6">
        <v>1305247.3400000001</v>
      </c>
      <c r="L27" s="76">
        <v>1</v>
      </c>
      <c r="M27" s="41">
        <v>5508</v>
      </c>
      <c r="O27" s="86"/>
      <c r="P27" s="85"/>
    </row>
    <row r="28" spans="1:16" ht="15" x14ac:dyDescent="0.35">
      <c r="A28" s="39" t="s">
        <v>23</v>
      </c>
      <c r="B28" s="80">
        <v>78</v>
      </c>
      <c r="C28" s="59">
        <v>1218443.53</v>
      </c>
      <c r="D28" s="76">
        <v>16</v>
      </c>
      <c r="E28" s="6">
        <v>427340.49</v>
      </c>
      <c r="F28" s="76">
        <v>2</v>
      </c>
      <c r="G28" s="6">
        <v>214564.53</v>
      </c>
      <c r="H28" s="47">
        <v>32</v>
      </c>
      <c r="I28" s="6">
        <v>1002452.42</v>
      </c>
      <c r="J28" s="72">
        <v>1</v>
      </c>
      <c r="K28" s="6">
        <v>31569.82</v>
      </c>
      <c r="L28" s="76">
        <v>1</v>
      </c>
      <c r="M28" s="41">
        <v>5152.5</v>
      </c>
      <c r="O28" s="86"/>
      <c r="P28" s="85"/>
    </row>
    <row r="29" spans="1:16" ht="15" x14ac:dyDescent="0.35">
      <c r="A29" s="39" t="s">
        <v>24</v>
      </c>
      <c r="B29" s="80">
        <v>1075</v>
      </c>
      <c r="C29" s="59">
        <v>24485371.449999999</v>
      </c>
      <c r="D29" s="76">
        <v>225</v>
      </c>
      <c r="E29" s="6">
        <v>5434031.7300000004</v>
      </c>
      <c r="F29" s="76">
        <v>61</v>
      </c>
      <c r="G29" s="6">
        <v>3426996</v>
      </c>
      <c r="H29" s="47">
        <v>513</v>
      </c>
      <c r="I29" s="6">
        <v>17331285.73</v>
      </c>
      <c r="J29" s="72">
        <v>23</v>
      </c>
      <c r="K29" s="6">
        <v>2688805.63</v>
      </c>
      <c r="L29" s="76">
        <v>2</v>
      </c>
      <c r="M29" s="41">
        <v>69448.5</v>
      </c>
      <c r="O29" s="86"/>
      <c r="P29" s="85"/>
    </row>
    <row r="30" spans="1:16" ht="15" x14ac:dyDescent="0.35">
      <c r="A30" s="39" t="s">
        <v>25</v>
      </c>
      <c r="B30" s="80">
        <v>571</v>
      </c>
      <c r="C30" s="59">
        <v>9417264.4399999995</v>
      </c>
      <c r="D30" s="76">
        <v>58</v>
      </c>
      <c r="E30" s="6">
        <v>1163201.96</v>
      </c>
      <c r="F30" s="76">
        <v>38</v>
      </c>
      <c r="G30" s="6">
        <v>1814471.65</v>
      </c>
      <c r="H30" s="47">
        <v>186</v>
      </c>
      <c r="I30" s="6">
        <v>6107768.9299999997</v>
      </c>
      <c r="J30" s="72">
        <v>8</v>
      </c>
      <c r="K30" s="6">
        <v>510327.62</v>
      </c>
      <c r="L30" s="75">
        <v>0</v>
      </c>
      <c r="M30" s="38">
        <v>0</v>
      </c>
      <c r="O30" s="86"/>
      <c r="P30" s="85"/>
    </row>
    <row r="31" spans="1:16" ht="15" x14ac:dyDescent="0.35">
      <c r="A31" s="39" t="s">
        <v>26</v>
      </c>
      <c r="B31" s="80">
        <v>44</v>
      </c>
      <c r="C31" s="59">
        <v>970147.66</v>
      </c>
      <c r="D31" s="76">
        <v>5</v>
      </c>
      <c r="E31" s="6">
        <v>107848.27</v>
      </c>
      <c r="F31" s="76">
        <v>3</v>
      </c>
      <c r="G31" s="6">
        <v>181874.35</v>
      </c>
      <c r="H31" s="47">
        <v>14</v>
      </c>
      <c r="I31" s="6">
        <v>510965.59</v>
      </c>
      <c r="J31" s="72">
        <v>0</v>
      </c>
      <c r="K31" s="6">
        <v>0</v>
      </c>
      <c r="L31" s="75">
        <v>0</v>
      </c>
      <c r="M31" s="38">
        <v>0</v>
      </c>
      <c r="O31" s="86"/>
      <c r="P31" s="85"/>
    </row>
    <row r="32" spans="1:16" ht="15" x14ac:dyDescent="0.35">
      <c r="A32" s="39" t="s">
        <v>27</v>
      </c>
      <c r="B32" s="80">
        <v>148</v>
      </c>
      <c r="C32" s="59">
        <v>3317753.35</v>
      </c>
      <c r="D32" s="76">
        <v>39</v>
      </c>
      <c r="E32" s="6">
        <v>1531580.05</v>
      </c>
      <c r="F32" s="76">
        <v>13</v>
      </c>
      <c r="G32" s="6">
        <v>499089.09</v>
      </c>
      <c r="H32" s="47">
        <v>56</v>
      </c>
      <c r="I32" s="6">
        <v>1991651.81</v>
      </c>
      <c r="J32" s="72">
        <v>2</v>
      </c>
      <c r="K32" s="6">
        <v>117045.95</v>
      </c>
      <c r="L32" s="76">
        <v>0</v>
      </c>
      <c r="M32" s="41">
        <v>0</v>
      </c>
      <c r="O32" s="86"/>
      <c r="P32" s="85"/>
    </row>
    <row r="33" spans="1:16" ht="15" x14ac:dyDescent="0.35">
      <c r="A33" s="39" t="s">
        <v>28</v>
      </c>
      <c r="B33" s="80">
        <v>48</v>
      </c>
      <c r="C33" s="59">
        <v>1327833.99</v>
      </c>
      <c r="D33" s="76">
        <v>5</v>
      </c>
      <c r="E33" s="6">
        <v>75333.89</v>
      </c>
      <c r="F33" s="76">
        <v>2</v>
      </c>
      <c r="G33" s="6">
        <v>32997.339999999997</v>
      </c>
      <c r="H33" s="47">
        <v>9</v>
      </c>
      <c r="I33" s="6">
        <v>325247.96999999997</v>
      </c>
      <c r="J33" s="72">
        <v>0</v>
      </c>
      <c r="K33" s="6">
        <v>0</v>
      </c>
      <c r="L33" s="75">
        <v>0</v>
      </c>
      <c r="M33" s="38">
        <v>0</v>
      </c>
      <c r="O33" s="86"/>
      <c r="P33" s="85"/>
    </row>
    <row r="34" spans="1:16" ht="15" x14ac:dyDescent="0.35">
      <c r="A34" s="39" t="s">
        <v>29</v>
      </c>
      <c r="B34" s="80">
        <v>151</v>
      </c>
      <c r="C34" s="59">
        <v>1854789.73</v>
      </c>
      <c r="D34" s="76">
        <v>20</v>
      </c>
      <c r="E34" s="6">
        <v>638343.06000000006</v>
      </c>
      <c r="F34" s="76">
        <v>3</v>
      </c>
      <c r="G34" s="6">
        <v>309438.03999999998</v>
      </c>
      <c r="H34" s="47">
        <v>76</v>
      </c>
      <c r="I34" s="6">
        <v>2599343.15</v>
      </c>
      <c r="J34" s="72">
        <v>1</v>
      </c>
      <c r="K34" s="6">
        <v>45029.49</v>
      </c>
      <c r="L34" s="75">
        <v>0</v>
      </c>
      <c r="M34" s="38">
        <v>0</v>
      </c>
      <c r="O34" s="86"/>
      <c r="P34" s="85"/>
    </row>
    <row r="35" spans="1:16" ht="15" x14ac:dyDescent="0.35">
      <c r="A35" s="39" t="s">
        <v>30</v>
      </c>
      <c r="B35" s="80">
        <v>103</v>
      </c>
      <c r="C35" s="59">
        <v>2393133.4300000002</v>
      </c>
      <c r="D35" s="76">
        <v>19</v>
      </c>
      <c r="E35" s="6">
        <v>461430.15</v>
      </c>
      <c r="F35" s="76">
        <v>7</v>
      </c>
      <c r="G35" s="6">
        <v>273213.34000000003</v>
      </c>
      <c r="H35" s="47">
        <v>36</v>
      </c>
      <c r="I35" s="6">
        <v>1246137.02</v>
      </c>
      <c r="J35" s="72">
        <v>7</v>
      </c>
      <c r="K35" s="6">
        <v>398853.38</v>
      </c>
      <c r="L35" s="75">
        <v>0</v>
      </c>
      <c r="M35" s="38">
        <v>0</v>
      </c>
      <c r="O35" s="86"/>
      <c r="P35" s="85"/>
    </row>
    <row r="36" spans="1:16" ht="15" x14ac:dyDescent="0.35">
      <c r="A36" s="39" t="s">
        <v>31</v>
      </c>
      <c r="B36" s="80">
        <v>105</v>
      </c>
      <c r="C36" s="59">
        <v>1624538.19</v>
      </c>
      <c r="D36" s="76">
        <v>46</v>
      </c>
      <c r="E36" s="6">
        <v>1198774.83</v>
      </c>
      <c r="F36" s="76">
        <v>14</v>
      </c>
      <c r="G36" s="6">
        <v>625790.54</v>
      </c>
      <c r="H36" s="47">
        <v>67</v>
      </c>
      <c r="I36" s="6">
        <v>2407013.38</v>
      </c>
      <c r="J36" s="72">
        <v>8</v>
      </c>
      <c r="K36" s="6">
        <v>459701.54</v>
      </c>
      <c r="L36" s="75">
        <v>0</v>
      </c>
      <c r="M36" s="38">
        <v>0</v>
      </c>
      <c r="O36" s="86"/>
      <c r="P36" s="85"/>
    </row>
    <row r="37" spans="1:16" ht="15" x14ac:dyDescent="0.35">
      <c r="A37" s="39" t="s">
        <v>32</v>
      </c>
      <c r="B37" s="80">
        <v>161</v>
      </c>
      <c r="C37" s="59">
        <v>3841860.6</v>
      </c>
      <c r="D37" s="76">
        <v>41</v>
      </c>
      <c r="E37" s="6">
        <v>986211.74</v>
      </c>
      <c r="F37" s="76">
        <v>0</v>
      </c>
      <c r="G37" s="6">
        <v>0</v>
      </c>
      <c r="H37" s="47">
        <v>47</v>
      </c>
      <c r="I37" s="6">
        <v>1448268.55</v>
      </c>
      <c r="J37" s="72">
        <v>0</v>
      </c>
      <c r="K37" s="6">
        <v>0</v>
      </c>
      <c r="L37" s="76">
        <v>1</v>
      </c>
      <c r="M37" s="41">
        <v>472.5</v>
      </c>
      <c r="O37" s="86"/>
      <c r="P37" s="85"/>
    </row>
    <row r="38" spans="1:16" ht="15" x14ac:dyDescent="0.35">
      <c r="A38" s="39" t="s">
        <v>33</v>
      </c>
      <c r="B38" s="80">
        <v>42</v>
      </c>
      <c r="C38" s="59">
        <v>1500274.03</v>
      </c>
      <c r="D38" s="76">
        <v>9</v>
      </c>
      <c r="E38" s="6">
        <v>187129.15</v>
      </c>
      <c r="F38" s="76">
        <v>1</v>
      </c>
      <c r="G38" s="6">
        <v>24269.82</v>
      </c>
      <c r="H38" s="47">
        <v>21</v>
      </c>
      <c r="I38" s="6">
        <v>590609.65</v>
      </c>
      <c r="J38" s="72">
        <v>0</v>
      </c>
      <c r="K38" s="6">
        <v>0</v>
      </c>
      <c r="L38" s="75">
        <v>0</v>
      </c>
      <c r="M38" s="38">
        <v>0</v>
      </c>
      <c r="O38" s="86"/>
      <c r="P38" s="85"/>
    </row>
    <row r="39" spans="1:16" ht="15.75" x14ac:dyDescent="0.3">
      <c r="A39" s="39" t="s">
        <v>34</v>
      </c>
      <c r="B39" s="80">
        <v>308</v>
      </c>
      <c r="C39" s="59">
        <v>6396836.5199999996</v>
      </c>
      <c r="D39" s="76">
        <v>81</v>
      </c>
      <c r="E39" s="6">
        <v>1900003.92</v>
      </c>
      <c r="F39" s="76">
        <v>28</v>
      </c>
      <c r="G39" s="6">
        <v>1793349.89</v>
      </c>
      <c r="H39" s="47">
        <v>153</v>
      </c>
      <c r="I39" s="6">
        <v>5275881.1500000004</v>
      </c>
      <c r="J39" s="72">
        <v>6</v>
      </c>
      <c r="K39" s="6">
        <v>221086.5</v>
      </c>
      <c r="L39" s="76">
        <v>2</v>
      </c>
      <c r="M39" s="41">
        <v>37042.74</v>
      </c>
      <c r="O39" s="86"/>
      <c r="P39" s="85"/>
    </row>
    <row r="40" spans="1:16" ht="15.75" x14ac:dyDescent="0.3">
      <c r="A40" s="39" t="s">
        <v>35</v>
      </c>
      <c r="B40" s="80">
        <v>388</v>
      </c>
      <c r="C40" s="59">
        <v>10621857.15</v>
      </c>
      <c r="D40" s="76">
        <v>107</v>
      </c>
      <c r="E40" s="6">
        <v>3717294.24</v>
      </c>
      <c r="F40" s="76">
        <v>63</v>
      </c>
      <c r="G40" s="6">
        <v>4774686.54</v>
      </c>
      <c r="H40" s="47">
        <v>288</v>
      </c>
      <c r="I40" s="6">
        <v>13130631.640000001</v>
      </c>
      <c r="J40" s="72">
        <v>31</v>
      </c>
      <c r="K40" s="6">
        <v>3103198.18</v>
      </c>
      <c r="L40" s="76">
        <v>2</v>
      </c>
      <c r="M40" s="41">
        <v>32706</v>
      </c>
      <c r="O40" s="86"/>
      <c r="P40" s="85"/>
    </row>
    <row r="41" spans="1:16" ht="15.75" x14ac:dyDescent="0.3">
      <c r="A41" s="39" t="s">
        <v>36</v>
      </c>
      <c r="B41" s="80">
        <v>40</v>
      </c>
      <c r="C41" s="59">
        <v>792115.94</v>
      </c>
      <c r="D41" s="76">
        <v>45</v>
      </c>
      <c r="E41" s="6">
        <v>1025972.67</v>
      </c>
      <c r="F41" s="76">
        <v>17</v>
      </c>
      <c r="G41" s="6">
        <v>1117228.73</v>
      </c>
      <c r="H41" s="47">
        <v>182</v>
      </c>
      <c r="I41" s="6">
        <v>7089935.8099999996</v>
      </c>
      <c r="J41" s="72">
        <v>8</v>
      </c>
      <c r="K41" s="6">
        <v>445530.64</v>
      </c>
      <c r="L41" s="75">
        <v>0</v>
      </c>
      <c r="M41" s="38">
        <v>0</v>
      </c>
      <c r="O41" s="86"/>
      <c r="P41" s="85"/>
    </row>
    <row r="42" spans="1:16" ht="15.75" x14ac:dyDescent="0.3">
      <c r="A42" s="39" t="s">
        <v>37</v>
      </c>
      <c r="B42" s="80">
        <v>140</v>
      </c>
      <c r="C42" s="59">
        <v>3388700.49</v>
      </c>
      <c r="D42" s="76">
        <v>39</v>
      </c>
      <c r="E42" s="6">
        <v>1375479.5</v>
      </c>
      <c r="F42" s="76">
        <v>4</v>
      </c>
      <c r="G42" s="6">
        <v>448436.91</v>
      </c>
      <c r="H42" s="47">
        <v>59</v>
      </c>
      <c r="I42" s="6">
        <v>2322114.88</v>
      </c>
      <c r="J42" s="72">
        <v>5</v>
      </c>
      <c r="K42" s="6">
        <v>88391.4</v>
      </c>
      <c r="L42" s="76">
        <v>1</v>
      </c>
      <c r="M42" s="41">
        <v>5616</v>
      </c>
      <c r="O42" s="86"/>
      <c r="P42" s="85"/>
    </row>
    <row r="43" spans="1:16" ht="15.75" x14ac:dyDescent="0.3">
      <c r="A43" s="39" t="s">
        <v>38</v>
      </c>
      <c r="B43" s="80">
        <v>376</v>
      </c>
      <c r="C43" s="59">
        <v>7194347.9199999999</v>
      </c>
      <c r="D43" s="76">
        <v>77</v>
      </c>
      <c r="E43" s="6">
        <v>1911046.91</v>
      </c>
      <c r="F43" s="76">
        <v>26</v>
      </c>
      <c r="G43" s="6">
        <v>1854705.67</v>
      </c>
      <c r="H43" s="47">
        <v>225</v>
      </c>
      <c r="I43" s="6">
        <v>7676216.7199999997</v>
      </c>
      <c r="J43" s="72">
        <v>12</v>
      </c>
      <c r="K43" s="6">
        <v>669584.26</v>
      </c>
      <c r="L43" s="76">
        <v>5</v>
      </c>
      <c r="M43" s="41">
        <v>78063.34</v>
      </c>
      <c r="O43" s="86"/>
      <c r="P43" s="85"/>
    </row>
    <row r="44" spans="1:16" ht="15.75" x14ac:dyDescent="0.3">
      <c r="A44" s="39" t="s">
        <v>39</v>
      </c>
      <c r="B44" s="80">
        <v>317</v>
      </c>
      <c r="C44" s="59">
        <v>7446560.6399999997</v>
      </c>
      <c r="D44" s="76">
        <v>79</v>
      </c>
      <c r="E44" s="6">
        <v>1846401.27</v>
      </c>
      <c r="F44" s="76">
        <v>31</v>
      </c>
      <c r="G44" s="6">
        <v>1367892.97</v>
      </c>
      <c r="H44" s="47">
        <v>221</v>
      </c>
      <c r="I44" s="6">
        <v>6580168.0599999996</v>
      </c>
      <c r="J44" s="72">
        <v>3</v>
      </c>
      <c r="K44" s="6">
        <v>52311.55</v>
      </c>
      <c r="L44" s="75">
        <v>0</v>
      </c>
      <c r="M44" s="38">
        <v>0</v>
      </c>
      <c r="O44" s="86"/>
      <c r="P44" s="85"/>
    </row>
    <row r="45" spans="1:16" ht="15.75" x14ac:dyDescent="0.3">
      <c r="A45" s="39" t="s">
        <v>40</v>
      </c>
      <c r="B45" s="80">
        <v>176</v>
      </c>
      <c r="C45" s="59">
        <v>5658547.0999999996</v>
      </c>
      <c r="D45" s="76">
        <v>135</v>
      </c>
      <c r="E45" s="6">
        <v>3573187.95</v>
      </c>
      <c r="F45" s="76">
        <v>10</v>
      </c>
      <c r="G45" s="6">
        <v>446013.09</v>
      </c>
      <c r="H45" s="47">
        <v>105</v>
      </c>
      <c r="I45" s="6">
        <v>3253959.9</v>
      </c>
      <c r="J45" s="72">
        <v>3</v>
      </c>
      <c r="K45" s="6">
        <v>165567.64000000001</v>
      </c>
      <c r="L45" s="76">
        <v>5</v>
      </c>
      <c r="M45" s="41">
        <v>54828</v>
      </c>
      <c r="O45" s="86"/>
      <c r="P45" s="85"/>
    </row>
    <row r="46" spans="1:16" ht="15.75" x14ac:dyDescent="0.3">
      <c r="A46" s="39" t="s">
        <v>41</v>
      </c>
      <c r="B46" s="80">
        <v>159</v>
      </c>
      <c r="C46" s="59">
        <v>2245709.7000000002</v>
      </c>
      <c r="D46" s="76">
        <v>31</v>
      </c>
      <c r="E46" s="6">
        <v>706194.89</v>
      </c>
      <c r="F46" s="76">
        <v>6</v>
      </c>
      <c r="G46" s="6">
        <v>216254.01</v>
      </c>
      <c r="H46" s="47">
        <v>60</v>
      </c>
      <c r="I46" s="6">
        <v>2038203.22</v>
      </c>
      <c r="J46" s="72">
        <v>1</v>
      </c>
      <c r="K46" s="6">
        <v>29546.19</v>
      </c>
      <c r="L46" s="76">
        <v>0</v>
      </c>
      <c r="M46" s="41">
        <v>0</v>
      </c>
      <c r="O46" s="86"/>
      <c r="P46" s="85"/>
    </row>
    <row r="47" spans="1:16" ht="15.75" x14ac:dyDescent="0.3">
      <c r="A47" s="39" t="s">
        <v>42</v>
      </c>
      <c r="B47" s="80">
        <v>85</v>
      </c>
      <c r="C47" s="59">
        <v>1253111.78</v>
      </c>
      <c r="D47" s="76">
        <v>74</v>
      </c>
      <c r="E47" s="6">
        <v>1955488.65</v>
      </c>
      <c r="F47" s="76">
        <v>23</v>
      </c>
      <c r="G47" s="6">
        <v>1201437.55</v>
      </c>
      <c r="H47" s="47">
        <v>159</v>
      </c>
      <c r="I47" s="6">
        <v>5738097.8700000001</v>
      </c>
      <c r="J47" s="72">
        <v>3</v>
      </c>
      <c r="K47" s="6">
        <v>240856.88</v>
      </c>
      <c r="L47" s="76">
        <v>2</v>
      </c>
      <c r="M47" s="41">
        <v>63072</v>
      </c>
      <c r="O47" s="86"/>
      <c r="P47" s="85"/>
    </row>
    <row r="48" spans="1:16" ht="15.75" x14ac:dyDescent="0.3">
      <c r="A48" s="39" t="s">
        <v>43</v>
      </c>
      <c r="B48" s="80">
        <v>96</v>
      </c>
      <c r="C48" s="59">
        <v>2702662.42</v>
      </c>
      <c r="D48" s="76">
        <v>27</v>
      </c>
      <c r="E48" s="6">
        <v>641216.35</v>
      </c>
      <c r="F48" s="76">
        <v>12</v>
      </c>
      <c r="G48" s="6">
        <v>614681.87</v>
      </c>
      <c r="H48" s="47">
        <v>66</v>
      </c>
      <c r="I48" s="6">
        <v>1940870.7</v>
      </c>
      <c r="J48" s="72">
        <v>3</v>
      </c>
      <c r="K48" s="6">
        <v>259419.73</v>
      </c>
      <c r="L48" s="75">
        <v>0</v>
      </c>
      <c r="M48" s="38">
        <v>0</v>
      </c>
      <c r="O48" s="86"/>
      <c r="P48" s="85"/>
    </row>
    <row r="49" spans="1:16" ht="15.75" x14ac:dyDescent="0.3">
      <c r="A49" s="39" t="s">
        <v>44</v>
      </c>
      <c r="B49" s="80">
        <v>258</v>
      </c>
      <c r="C49" s="59">
        <v>4558098.91</v>
      </c>
      <c r="D49" s="76">
        <v>27</v>
      </c>
      <c r="E49" s="6">
        <v>710125.4</v>
      </c>
      <c r="F49" s="76">
        <v>6</v>
      </c>
      <c r="G49" s="6">
        <v>295070.03000000003</v>
      </c>
      <c r="H49" s="47">
        <v>93</v>
      </c>
      <c r="I49" s="6">
        <v>4304868.91</v>
      </c>
      <c r="J49" s="72">
        <v>7</v>
      </c>
      <c r="K49" s="6">
        <v>361840.19</v>
      </c>
      <c r="L49" s="76">
        <v>1</v>
      </c>
      <c r="M49" s="41">
        <v>62092</v>
      </c>
      <c r="O49" s="86"/>
      <c r="P49" s="85"/>
    </row>
    <row r="50" spans="1:16" ht="15.75" x14ac:dyDescent="0.3">
      <c r="A50" s="39" t="s">
        <v>45</v>
      </c>
      <c r="B50" s="80">
        <v>973</v>
      </c>
      <c r="C50" s="59">
        <v>21483073.489999998</v>
      </c>
      <c r="D50" s="76">
        <v>235</v>
      </c>
      <c r="E50" s="6">
        <v>7435842.6900000004</v>
      </c>
      <c r="F50" s="76">
        <v>73</v>
      </c>
      <c r="G50" s="6">
        <v>5154876.1500000004</v>
      </c>
      <c r="H50" s="47">
        <v>269</v>
      </c>
      <c r="I50" s="6">
        <v>13104089.68</v>
      </c>
      <c r="J50" s="72">
        <v>33</v>
      </c>
      <c r="K50" s="6">
        <v>1979492.98</v>
      </c>
      <c r="L50" s="76">
        <v>2</v>
      </c>
      <c r="M50" s="41">
        <v>2412</v>
      </c>
      <c r="O50" s="86"/>
      <c r="P50" s="85"/>
    </row>
    <row r="51" spans="1:16" ht="15.75" x14ac:dyDescent="0.3">
      <c r="A51" s="39" t="s">
        <v>46</v>
      </c>
      <c r="B51" s="80">
        <v>31</v>
      </c>
      <c r="C51" s="59">
        <v>730256.15</v>
      </c>
      <c r="D51" s="76">
        <v>2</v>
      </c>
      <c r="E51" s="6">
        <v>27215.22</v>
      </c>
      <c r="F51" s="76">
        <v>1</v>
      </c>
      <c r="G51" s="6">
        <v>25192.41</v>
      </c>
      <c r="H51" s="47">
        <v>16</v>
      </c>
      <c r="I51" s="6">
        <v>631693.81000000006</v>
      </c>
      <c r="J51" s="72">
        <v>1</v>
      </c>
      <c r="K51" s="6">
        <v>26463.13</v>
      </c>
      <c r="L51" s="75">
        <v>0</v>
      </c>
      <c r="M51" s="38">
        <v>0</v>
      </c>
    </row>
    <row r="52" spans="1:16" ht="15.75" x14ac:dyDescent="0.3">
      <c r="A52" s="39" t="s">
        <v>47</v>
      </c>
      <c r="B52" s="80">
        <v>291</v>
      </c>
      <c r="C52" s="59">
        <v>6408412.2699999996</v>
      </c>
      <c r="D52" s="76">
        <v>52</v>
      </c>
      <c r="E52" s="6">
        <v>1518844.83</v>
      </c>
      <c r="F52" s="76">
        <v>15</v>
      </c>
      <c r="G52" s="6">
        <v>839416.95</v>
      </c>
      <c r="H52" s="47">
        <v>153</v>
      </c>
      <c r="I52" s="6">
        <v>5373218.6799999997</v>
      </c>
      <c r="J52" s="72">
        <v>11</v>
      </c>
      <c r="K52" s="6">
        <v>746562.51</v>
      </c>
      <c r="L52" s="76">
        <v>4</v>
      </c>
      <c r="M52" s="41">
        <v>87825.919999999998</v>
      </c>
    </row>
    <row r="53" spans="1:16" ht="15.75" x14ac:dyDescent="0.3">
      <c r="A53" s="39" t="s">
        <v>48</v>
      </c>
      <c r="B53" s="80">
        <v>299</v>
      </c>
      <c r="C53" s="59">
        <v>7689823.8700000001</v>
      </c>
      <c r="D53" s="76">
        <v>50</v>
      </c>
      <c r="E53" s="6">
        <v>1065668.3</v>
      </c>
      <c r="F53" s="76">
        <v>16</v>
      </c>
      <c r="G53" s="6">
        <v>881845.57</v>
      </c>
      <c r="H53" s="47">
        <v>97</v>
      </c>
      <c r="I53" s="6">
        <v>3834293.78</v>
      </c>
      <c r="J53" s="72">
        <v>1</v>
      </c>
      <c r="K53" s="6">
        <v>4343.05</v>
      </c>
      <c r="L53" s="75">
        <v>0</v>
      </c>
      <c r="M53" s="38">
        <v>0</v>
      </c>
    </row>
    <row r="54" spans="1:16" ht="15.75" x14ac:dyDescent="0.3">
      <c r="A54" s="39" t="s">
        <v>49</v>
      </c>
      <c r="B54" s="80">
        <v>85</v>
      </c>
      <c r="C54" s="59">
        <v>2297189.38</v>
      </c>
      <c r="D54" s="76">
        <v>18</v>
      </c>
      <c r="E54" s="6">
        <v>389497.27</v>
      </c>
      <c r="F54" s="76">
        <v>3</v>
      </c>
      <c r="G54" s="6">
        <v>381335.97</v>
      </c>
      <c r="H54" s="47">
        <v>27</v>
      </c>
      <c r="I54" s="6">
        <v>953431.96</v>
      </c>
      <c r="J54" s="72">
        <v>3</v>
      </c>
      <c r="K54" s="6">
        <v>180638.38</v>
      </c>
      <c r="L54" s="75">
        <v>0</v>
      </c>
      <c r="M54" s="38">
        <v>0</v>
      </c>
    </row>
    <row r="55" spans="1:16" ht="15.75" x14ac:dyDescent="0.3">
      <c r="A55" s="39" t="s">
        <v>50</v>
      </c>
      <c r="B55" s="80">
        <v>14652</v>
      </c>
      <c r="C55" s="59">
        <v>282838059</v>
      </c>
      <c r="D55" s="76">
        <v>5391</v>
      </c>
      <c r="E55" s="6">
        <v>146672293</v>
      </c>
      <c r="F55" s="76">
        <v>200</v>
      </c>
      <c r="G55" s="6">
        <v>12162363.060000001</v>
      </c>
      <c r="H55" s="47">
        <v>3008</v>
      </c>
      <c r="I55" s="6">
        <v>120045424</v>
      </c>
      <c r="J55" s="72">
        <v>112</v>
      </c>
      <c r="K55" s="6">
        <v>5144805.82</v>
      </c>
      <c r="L55" s="76">
        <v>44</v>
      </c>
      <c r="M55" s="41">
        <v>252613.44</v>
      </c>
    </row>
    <row r="56" spans="1:16" ht="15.75" x14ac:dyDescent="0.3">
      <c r="A56" s="39" t="s">
        <v>51</v>
      </c>
      <c r="B56" s="80">
        <v>120</v>
      </c>
      <c r="C56" s="59">
        <v>2206122.54</v>
      </c>
      <c r="D56" s="76">
        <v>17</v>
      </c>
      <c r="E56" s="6">
        <v>274455.15999999997</v>
      </c>
      <c r="F56" s="76">
        <v>14</v>
      </c>
      <c r="G56" s="6">
        <v>1273256.58</v>
      </c>
      <c r="H56" s="47">
        <v>41</v>
      </c>
      <c r="I56" s="6">
        <v>1771548.59</v>
      </c>
      <c r="J56" s="72">
        <v>21</v>
      </c>
      <c r="K56" s="6">
        <v>2467506.83</v>
      </c>
      <c r="L56" s="75">
        <v>0</v>
      </c>
      <c r="M56" s="38">
        <v>0</v>
      </c>
    </row>
    <row r="57" spans="1:16" ht="15.75" x14ac:dyDescent="0.3">
      <c r="A57" s="39" t="s">
        <v>52</v>
      </c>
      <c r="B57" s="80">
        <v>91</v>
      </c>
      <c r="C57" s="59">
        <v>1189582.8799999999</v>
      </c>
      <c r="D57" s="76">
        <v>10</v>
      </c>
      <c r="E57" s="6">
        <v>294843.49</v>
      </c>
      <c r="F57" s="76">
        <v>2</v>
      </c>
      <c r="G57" s="6">
        <v>231474.98</v>
      </c>
      <c r="H57" s="47">
        <v>24</v>
      </c>
      <c r="I57" s="6">
        <v>669870.93999999994</v>
      </c>
      <c r="J57" s="72">
        <v>1</v>
      </c>
      <c r="K57" s="6">
        <v>60166.23</v>
      </c>
      <c r="L57" s="75">
        <v>0</v>
      </c>
      <c r="M57" s="38">
        <v>0</v>
      </c>
    </row>
    <row r="58" spans="1:16" ht="15.75" x14ac:dyDescent="0.3">
      <c r="A58" s="39" t="s">
        <v>53</v>
      </c>
      <c r="B58" s="80">
        <v>315</v>
      </c>
      <c r="C58" s="59">
        <v>6503443.7999999998</v>
      </c>
      <c r="D58" s="76">
        <v>59</v>
      </c>
      <c r="E58" s="6">
        <v>1553205.58</v>
      </c>
      <c r="F58" s="76">
        <v>20</v>
      </c>
      <c r="G58" s="6">
        <v>1042072.93</v>
      </c>
      <c r="H58" s="47">
        <v>207</v>
      </c>
      <c r="I58" s="6">
        <v>5878968.9299999997</v>
      </c>
      <c r="J58" s="72">
        <v>7</v>
      </c>
      <c r="K58" s="6">
        <v>116575.19</v>
      </c>
      <c r="L58" s="75">
        <v>1</v>
      </c>
      <c r="M58" s="38">
        <v>1089</v>
      </c>
    </row>
    <row r="59" spans="1:16" ht="15.75" x14ac:dyDescent="0.3">
      <c r="A59" s="39" t="s">
        <v>54</v>
      </c>
      <c r="B59" s="80">
        <v>128</v>
      </c>
      <c r="C59" s="59">
        <v>3663669.32</v>
      </c>
      <c r="D59" s="76">
        <v>15</v>
      </c>
      <c r="E59" s="6">
        <v>241442.25</v>
      </c>
      <c r="F59" s="76">
        <v>4</v>
      </c>
      <c r="G59" s="6">
        <v>153722.16</v>
      </c>
      <c r="H59" s="47">
        <v>28</v>
      </c>
      <c r="I59" s="6">
        <v>1073947.8700000001</v>
      </c>
      <c r="J59" s="72">
        <v>1</v>
      </c>
      <c r="K59" s="6">
        <v>90559.51</v>
      </c>
      <c r="L59" s="75">
        <v>0</v>
      </c>
      <c r="M59" s="38">
        <v>0</v>
      </c>
    </row>
    <row r="60" spans="1:16" ht="15.75" x14ac:dyDescent="0.3">
      <c r="A60" s="39" t="s">
        <v>55</v>
      </c>
      <c r="B60" s="80">
        <v>95</v>
      </c>
      <c r="C60" s="59">
        <v>1589831.47</v>
      </c>
      <c r="D60" s="76">
        <v>18</v>
      </c>
      <c r="E60" s="6">
        <v>677087.32</v>
      </c>
      <c r="F60" s="76">
        <v>14</v>
      </c>
      <c r="G60" s="6">
        <v>512766.73</v>
      </c>
      <c r="H60" s="47">
        <v>71</v>
      </c>
      <c r="I60" s="6">
        <v>2326704.4</v>
      </c>
      <c r="J60" s="72">
        <v>7</v>
      </c>
      <c r="K60" s="6">
        <v>450059.29</v>
      </c>
      <c r="L60" s="76">
        <v>1</v>
      </c>
      <c r="M60" s="41">
        <v>54778.5</v>
      </c>
    </row>
    <row r="61" spans="1:16" ht="15.75" x14ac:dyDescent="0.3">
      <c r="A61" s="39" t="s">
        <v>56</v>
      </c>
      <c r="B61" s="80">
        <v>21</v>
      </c>
      <c r="C61" s="59">
        <v>159580.85999999999</v>
      </c>
      <c r="D61" s="76">
        <v>6</v>
      </c>
      <c r="E61" s="6">
        <v>107211.22</v>
      </c>
      <c r="F61" s="76">
        <v>1</v>
      </c>
      <c r="G61" s="6">
        <v>60627.15</v>
      </c>
      <c r="H61" s="47">
        <v>10</v>
      </c>
      <c r="I61" s="6">
        <v>388291.06</v>
      </c>
      <c r="J61" s="72">
        <v>0</v>
      </c>
      <c r="K61" s="6">
        <v>0</v>
      </c>
      <c r="L61" s="75">
        <v>0</v>
      </c>
      <c r="M61" s="38">
        <v>0</v>
      </c>
    </row>
    <row r="62" spans="1:16" ht="15.75" x14ac:dyDescent="0.3">
      <c r="A62" s="39" t="s">
        <v>57</v>
      </c>
      <c r="B62" s="80">
        <v>146</v>
      </c>
      <c r="C62" s="59">
        <v>2307458.56</v>
      </c>
      <c r="D62" s="76">
        <v>11</v>
      </c>
      <c r="E62" s="6">
        <v>197326.94</v>
      </c>
      <c r="F62" s="76">
        <v>3</v>
      </c>
      <c r="G62" s="6">
        <v>101261.51</v>
      </c>
      <c r="H62" s="47">
        <v>55</v>
      </c>
      <c r="I62" s="6">
        <v>1578115.84</v>
      </c>
      <c r="J62" s="72">
        <v>1</v>
      </c>
      <c r="K62" s="6">
        <v>210.1</v>
      </c>
      <c r="L62" s="75">
        <v>0</v>
      </c>
      <c r="M62" s="38">
        <v>0</v>
      </c>
    </row>
    <row r="63" spans="1:16" ht="15.75" x14ac:dyDescent="0.3">
      <c r="A63" s="39" t="s">
        <v>58</v>
      </c>
      <c r="B63" s="80">
        <v>160</v>
      </c>
      <c r="C63" s="59">
        <v>3076436.64</v>
      </c>
      <c r="D63" s="76">
        <v>21</v>
      </c>
      <c r="E63" s="6">
        <v>397200.83</v>
      </c>
      <c r="F63" s="76">
        <v>2</v>
      </c>
      <c r="G63" s="6">
        <v>76572.19</v>
      </c>
      <c r="H63" s="47">
        <v>33</v>
      </c>
      <c r="I63" s="6">
        <v>919966.33</v>
      </c>
      <c r="J63" s="72">
        <v>1</v>
      </c>
      <c r="K63" s="6">
        <v>51620.19</v>
      </c>
      <c r="L63" s="75">
        <v>0</v>
      </c>
      <c r="M63" s="38">
        <v>0</v>
      </c>
    </row>
    <row r="64" spans="1:16" ht="15.75" x14ac:dyDescent="0.3">
      <c r="A64" s="39" t="s">
        <v>59</v>
      </c>
      <c r="B64" s="80">
        <v>107</v>
      </c>
      <c r="C64" s="59">
        <v>2519421.56</v>
      </c>
      <c r="D64" s="76">
        <v>12</v>
      </c>
      <c r="E64" s="6">
        <v>351479.59</v>
      </c>
      <c r="F64" s="76">
        <v>4</v>
      </c>
      <c r="G64" s="6">
        <v>221813.25</v>
      </c>
      <c r="H64" s="47">
        <v>28</v>
      </c>
      <c r="I64" s="6">
        <v>1374820.31</v>
      </c>
      <c r="J64" s="72">
        <v>2</v>
      </c>
      <c r="K64" s="6">
        <v>157852.85</v>
      </c>
      <c r="L64" s="75">
        <v>0</v>
      </c>
      <c r="M64" s="38">
        <v>0</v>
      </c>
    </row>
    <row r="65" spans="1:13" ht="15.75" x14ac:dyDescent="0.3">
      <c r="A65" s="39" t="s">
        <v>60</v>
      </c>
      <c r="B65" s="80">
        <v>84</v>
      </c>
      <c r="C65" s="59">
        <v>1029615.11</v>
      </c>
      <c r="D65" s="76">
        <v>25</v>
      </c>
      <c r="E65" s="6">
        <v>639694.37</v>
      </c>
      <c r="F65" s="76">
        <v>4</v>
      </c>
      <c r="G65" s="6">
        <v>245630.74</v>
      </c>
      <c r="H65" s="47">
        <v>83</v>
      </c>
      <c r="I65" s="6">
        <v>2359840.71</v>
      </c>
      <c r="J65" s="72">
        <v>0</v>
      </c>
      <c r="K65" s="6">
        <v>0</v>
      </c>
      <c r="L65" s="75">
        <v>0</v>
      </c>
      <c r="M65" s="38">
        <v>0</v>
      </c>
    </row>
    <row r="66" spans="1:13" ht="15.75" x14ac:dyDescent="0.3">
      <c r="A66" s="39" t="s">
        <v>61</v>
      </c>
      <c r="B66" s="80">
        <v>383</v>
      </c>
      <c r="C66" s="59">
        <v>6650333.5</v>
      </c>
      <c r="D66" s="76">
        <v>54</v>
      </c>
      <c r="E66" s="6">
        <v>1149637.69</v>
      </c>
      <c r="F66" s="76">
        <v>4</v>
      </c>
      <c r="G66" s="6">
        <v>174970.17</v>
      </c>
      <c r="H66" s="47">
        <v>78</v>
      </c>
      <c r="I66" s="6">
        <v>1763411.31</v>
      </c>
      <c r="J66" s="72">
        <v>1</v>
      </c>
      <c r="K66" s="6">
        <v>6130.23</v>
      </c>
      <c r="L66" s="76">
        <v>1</v>
      </c>
      <c r="M66" s="41">
        <v>9967.5</v>
      </c>
    </row>
    <row r="67" spans="1:13" ht="15.75" x14ac:dyDescent="0.3">
      <c r="A67" s="39" t="s">
        <v>62</v>
      </c>
      <c r="B67" s="80">
        <v>598</v>
      </c>
      <c r="C67" s="59">
        <v>8795385.0299999993</v>
      </c>
      <c r="D67" s="76">
        <v>60</v>
      </c>
      <c r="E67" s="6">
        <v>1288467.47</v>
      </c>
      <c r="F67" s="76">
        <v>38</v>
      </c>
      <c r="G67" s="6">
        <v>1765083.66</v>
      </c>
      <c r="H67" s="47">
        <v>231</v>
      </c>
      <c r="I67" s="6">
        <v>8242901.4900000002</v>
      </c>
      <c r="J67" s="72">
        <v>14</v>
      </c>
      <c r="K67" s="6">
        <v>1018703.74</v>
      </c>
      <c r="L67" s="76">
        <v>1</v>
      </c>
      <c r="M67" s="41">
        <v>23040</v>
      </c>
    </row>
    <row r="68" spans="1:13" ht="15.75" x14ac:dyDescent="0.3">
      <c r="A68" s="39" t="s">
        <v>63</v>
      </c>
      <c r="B68" s="80">
        <v>131</v>
      </c>
      <c r="C68" s="59">
        <v>2556581.6</v>
      </c>
      <c r="D68" s="76">
        <v>26</v>
      </c>
      <c r="E68" s="6">
        <v>490051.11</v>
      </c>
      <c r="F68" s="76">
        <v>4</v>
      </c>
      <c r="G68" s="6">
        <v>204355.59</v>
      </c>
      <c r="H68" s="47">
        <v>45</v>
      </c>
      <c r="I68" s="6">
        <v>1682025.05</v>
      </c>
      <c r="J68" s="72">
        <v>1</v>
      </c>
      <c r="K68" s="6">
        <v>33630.15</v>
      </c>
      <c r="L68" s="75">
        <v>0</v>
      </c>
      <c r="M68" s="38">
        <v>0</v>
      </c>
    </row>
    <row r="69" spans="1:13" ht="15.75" x14ac:dyDescent="0.3">
      <c r="A69" s="39" t="s">
        <v>64</v>
      </c>
      <c r="B69" s="80">
        <v>421</v>
      </c>
      <c r="C69" s="59">
        <v>5688787.7300000004</v>
      </c>
      <c r="D69" s="76">
        <v>145</v>
      </c>
      <c r="E69" s="6">
        <v>4212742.2</v>
      </c>
      <c r="F69" s="76">
        <v>87</v>
      </c>
      <c r="G69" s="6">
        <v>4630863.09</v>
      </c>
      <c r="H69" s="47">
        <v>301</v>
      </c>
      <c r="I69" s="6">
        <v>10079856.24</v>
      </c>
      <c r="J69" s="72">
        <v>39</v>
      </c>
      <c r="K69" s="6">
        <v>3364239.85</v>
      </c>
      <c r="L69" s="76">
        <v>1</v>
      </c>
      <c r="M69" s="41">
        <v>432</v>
      </c>
    </row>
    <row r="70" spans="1:13" ht="15.75" x14ac:dyDescent="0.3">
      <c r="A70" s="39" t="s">
        <v>65</v>
      </c>
      <c r="B70" s="80">
        <v>44</v>
      </c>
      <c r="C70" s="59">
        <v>847972.92</v>
      </c>
      <c r="D70" s="76">
        <v>8</v>
      </c>
      <c r="E70" s="6">
        <v>189830.58</v>
      </c>
      <c r="F70" s="76">
        <v>1</v>
      </c>
      <c r="G70" s="6">
        <v>15662.96</v>
      </c>
      <c r="H70" s="47">
        <v>17</v>
      </c>
      <c r="I70" s="6">
        <v>443597.14</v>
      </c>
      <c r="J70" s="72">
        <v>0</v>
      </c>
      <c r="K70" s="6">
        <v>0</v>
      </c>
      <c r="L70" s="75">
        <v>0</v>
      </c>
      <c r="M70" s="38">
        <v>0</v>
      </c>
    </row>
    <row r="71" spans="1:13" ht="15.75" x14ac:dyDescent="0.3">
      <c r="A71" s="39" t="s">
        <v>66</v>
      </c>
      <c r="B71" s="80">
        <v>271</v>
      </c>
      <c r="C71" s="59">
        <v>7461053.2800000003</v>
      </c>
      <c r="D71" s="76">
        <v>118</v>
      </c>
      <c r="E71" s="6">
        <v>3600775.4</v>
      </c>
      <c r="F71" s="76">
        <v>21</v>
      </c>
      <c r="G71" s="6">
        <v>1267056.55</v>
      </c>
      <c r="H71" s="47">
        <v>197</v>
      </c>
      <c r="I71" s="6">
        <v>8620977.9000000004</v>
      </c>
      <c r="J71" s="72">
        <v>7</v>
      </c>
      <c r="K71" s="6">
        <v>428018.13</v>
      </c>
      <c r="L71" s="76">
        <v>2</v>
      </c>
      <c r="M71" s="41">
        <v>14400</v>
      </c>
    </row>
    <row r="72" spans="1:13" ht="16.5" thickBot="1" x14ac:dyDescent="0.35">
      <c r="A72" s="42" t="s">
        <v>67</v>
      </c>
      <c r="B72" s="78">
        <v>274</v>
      </c>
      <c r="C72" s="60">
        <v>47284.160000000003</v>
      </c>
      <c r="D72" s="48">
        <v>8</v>
      </c>
      <c r="E72" s="8">
        <v>3381.8</v>
      </c>
      <c r="F72" s="48">
        <v>1</v>
      </c>
      <c r="G72" s="8">
        <v>3874.86</v>
      </c>
      <c r="H72" s="48">
        <v>12</v>
      </c>
      <c r="I72" s="8">
        <v>18823.91</v>
      </c>
      <c r="J72" s="73">
        <v>0</v>
      </c>
      <c r="K72" s="8">
        <v>0</v>
      </c>
      <c r="L72" s="77">
        <v>0</v>
      </c>
      <c r="M72" s="43">
        <v>0</v>
      </c>
    </row>
    <row r="73" spans="1:13" ht="15.75" thickTop="1" thickBot="1" x14ac:dyDescent="0.35">
      <c r="A73" s="44" t="s">
        <v>68</v>
      </c>
      <c r="B73" s="49">
        <f>SUM(B5:B72)</f>
        <v>33667</v>
      </c>
      <c r="C73" s="69">
        <f t="shared" ref="C73:M73" si="0">SUM(C5:C72)</f>
        <v>667526744.40999985</v>
      </c>
      <c r="D73" s="49">
        <f t="shared" si="0"/>
        <v>9540</v>
      </c>
      <c r="E73" s="69">
        <f t="shared" si="0"/>
        <v>259441727.72000009</v>
      </c>
      <c r="F73" s="49">
        <f t="shared" si="0"/>
        <v>1425</v>
      </c>
      <c r="G73" s="69">
        <f t="shared" si="0"/>
        <v>83185902.170000002</v>
      </c>
      <c r="H73" s="49">
        <f t="shared" si="0"/>
        <v>11244</v>
      </c>
      <c r="I73" s="69">
        <f t="shared" si="0"/>
        <v>419651360.84999996</v>
      </c>
      <c r="J73" s="49">
        <f t="shared" si="0"/>
        <v>714</v>
      </c>
      <c r="K73" s="69">
        <f t="shared" si="0"/>
        <v>52159353.139999963</v>
      </c>
      <c r="L73" s="49">
        <f t="shared" si="0"/>
        <v>95</v>
      </c>
      <c r="M73" s="84">
        <f t="shared" si="0"/>
        <v>1227502.92</v>
      </c>
    </row>
    <row r="74" spans="1:13" ht="15" thickTop="1" x14ac:dyDescent="0.3">
      <c r="A74" s="10" t="s">
        <v>164</v>
      </c>
    </row>
    <row r="75" spans="1:13" x14ac:dyDescent="0.3">
      <c r="A75" s="10" t="s">
        <v>166</v>
      </c>
    </row>
  </sheetData>
  <mergeCells count="7">
    <mergeCell ref="A1:M1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5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28" workbookViewId="0">
      <selection activeCell="F15" sqref="F15"/>
    </sheetView>
  </sheetViews>
  <sheetFormatPr defaultColWidth="8.85546875" defaultRowHeight="14.25" x14ac:dyDescent="0.3"/>
  <cols>
    <col min="1" max="1" width="16.28515625" style="10" customWidth="1"/>
    <col min="2" max="2" width="10.28515625" style="10" bestFit="1" customWidth="1"/>
    <col min="3" max="3" width="14.7109375" style="10" customWidth="1"/>
    <col min="4" max="4" width="19.140625" style="91" bestFit="1" customWidth="1"/>
    <col min="5" max="5" width="8.85546875" style="10"/>
    <col min="6" max="6" width="17.7109375" style="10" bestFit="1" customWidth="1"/>
    <col min="7" max="16384" width="8.85546875" style="10"/>
  </cols>
  <sheetData>
    <row r="1" spans="1:6" ht="30" customHeight="1" x14ac:dyDescent="0.35">
      <c r="A1" s="121" t="s">
        <v>179</v>
      </c>
      <c r="B1" s="121"/>
      <c r="C1" s="121"/>
      <c r="D1" s="121"/>
      <c r="E1" s="121"/>
      <c r="F1" s="121"/>
    </row>
    <row r="2" spans="1:6" ht="13.15" x14ac:dyDescent="0.3">
      <c r="A2" s="10" t="s">
        <v>160</v>
      </c>
      <c r="B2" s="89"/>
      <c r="C2" s="89"/>
      <c r="D2" s="90"/>
    </row>
    <row r="3" spans="1:6" ht="13.15" x14ac:dyDescent="0.3">
      <c r="A3" s="10" t="s">
        <v>159</v>
      </c>
    </row>
    <row r="4" spans="1:6" ht="13.15" x14ac:dyDescent="0.3">
      <c r="A4" s="10" t="s">
        <v>175</v>
      </c>
    </row>
    <row r="5" spans="1:6" ht="13.15" x14ac:dyDescent="0.3">
      <c r="A5" s="92" t="s">
        <v>167</v>
      </c>
    </row>
    <row r="6" spans="1:6" ht="13.9" thickBot="1" x14ac:dyDescent="0.35">
      <c r="A6" s="92"/>
    </row>
    <row r="7" spans="1:6" ht="15" thickBot="1" x14ac:dyDescent="0.4">
      <c r="A7" s="93" t="s">
        <v>74</v>
      </c>
      <c r="B7" s="94" t="s">
        <v>176</v>
      </c>
      <c r="C7" s="94" t="s">
        <v>177</v>
      </c>
      <c r="D7" s="95" t="s">
        <v>75</v>
      </c>
    </row>
    <row r="8" spans="1:6" ht="13.9" thickTop="1" x14ac:dyDescent="0.3">
      <c r="A8" s="96" t="s">
        <v>83</v>
      </c>
      <c r="B8" s="97">
        <v>0</v>
      </c>
      <c r="C8" s="97">
        <v>0</v>
      </c>
      <c r="D8" s="106">
        <v>0</v>
      </c>
    </row>
    <row r="9" spans="1:6" ht="13.15" x14ac:dyDescent="0.3">
      <c r="A9" s="98" t="s">
        <v>84</v>
      </c>
      <c r="B9" s="18">
        <v>2</v>
      </c>
      <c r="C9" s="18">
        <v>1203</v>
      </c>
      <c r="D9" s="103">
        <v>42708848.18</v>
      </c>
    </row>
    <row r="10" spans="1:6" ht="13.15" x14ac:dyDescent="0.3">
      <c r="A10" s="98" t="s">
        <v>85</v>
      </c>
      <c r="B10" s="18">
        <v>1</v>
      </c>
      <c r="C10" s="18">
        <v>3</v>
      </c>
      <c r="D10" s="103">
        <v>29153.599999999999</v>
      </c>
    </row>
    <row r="11" spans="1:6" ht="13.15" x14ac:dyDescent="0.3">
      <c r="A11" s="98" t="s">
        <v>162</v>
      </c>
      <c r="B11" s="18">
        <v>1</v>
      </c>
      <c r="C11" s="18">
        <v>379</v>
      </c>
      <c r="D11" s="103">
        <v>13306586.199999999</v>
      </c>
    </row>
    <row r="12" spans="1:6" ht="13.15" x14ac:dyDescent="0.3">
      <c r="A12" s="98" t="s">
        <v>4</v>
      </c>
      <c r="B12" s="18">
        <v>0</v>
      </c>
      <c r="C12" s="18">
        <v>0</v>
      </c>
      <c r="D12" s="103">
        <v>0</v>
      </c>
    </row>
    <row r="13" spans="1:6" ht="13.15" x14ac:dyDescent="0.3">
      <c r="A13" s="98" t="s">
        <v>5</v>
      </c>
      <c r="B13" s="18">
        <v>0</v>
      </c>
      <c r="C13" s="18">
        <v>0</v>
      </c>
      <c r="D13" s="103">
        <v>0</v>
      </c>
    </row>
    <row r="14" spans="1:6" ht="13.15" x14ac:dyDescent="0.3">
      <c r="A14" s="98" t="s">
        <v>88</v>
      </c>
      <c r="B14" s="18">
        <v>1</v>
      </c>
      <c r="C14" s="18">
        <v>56</v>
      </c>
      <c r="D14" s="103">
        <v>1833706.44</v>
      </c>
    </row>
    <row r="15" spans="1:6" ht="13.15" x14ac:dyDescent="0.3">
      <c r="A15" s="98" t="s">
        <v>7</v>
      </c>
      <c r="B15" s="18">
        <v>0</v>
      </c>
      <c r="C15" s="18">
        <v>0</v>
      </c>
      <c r="D15" s="103">
        <v>0</v>
      </c>
    </row>
    <row r="16" spans="1:6" ht="13.15" x14ac:dyDescent="0.3">
      <c r="A16" s="98" t="s">
        <v>90</v>
      </c>
      <c r="B16" s="18">
        <v>1</v>
      </c>
      <c r="C16" s="18">
        <v>263</v>
      </c>
      <c r="D16" s="103">
        <v>8791457.8499999996</v>
      </c>
    </row>
    <row r="17" spans="1:4" ht="13.15" x14ac:dyDescent="0.3">
      <c r="A17" s="98" t="s">
        <v>91</v>
      </c>
      <c r="B17" s="18">
        <v>1</v>
      </c>
      <c r="C17" s="18">
        <v>161</v>
      </c>
      <c r="D17" s="103">
        <v>5057821.3</v>
      </c>
    </row>
    <row r="18" spans="1:4" ht="13.15" x14ac:dyDescent="0.3">
      <c r="A18" s="98" t="s">
        <v>92</v>
      </c>
      <c r="B18" s="18">
        <v>2</v>
      </c>
      <c r="C18" s="18">
        <v>311</v>
      </c>
      <c r="D18" s="103">
        <v>10726117.029999999</v>
      </c>
    </row>
    <row r="19" spans="1:4" ht="13.15" x14ac:dyDescent="0.3">
      <c r="A19" s="98" t="s">
        <v>93</v>
      </c>
      <c r="B19" s="18">
        <v>0</v>
      </c>
      <c r="C19" s="18">
        <v>0</v>
      </c>
      <c r="D19" s="103">
        <v>0</v>
      </c>
    </row>
    <row r="20" spans="1:4" ht="13.15" x14ac:dyDescent="0.3">
      <c r="A20" s="98" t="s">
        <v>94</v>
      </c>
      <c r="B20" s="18">
        <v>0</v>
      </c>
      <c r="C20" s="18">
        <v>0</v>
      </c>
      <c r="D20" s="103">
        <v>0</v>
      </c>
    </row>
    <row r="21" spans="1:4" ht="13.15" x14ac:dyDescent="0.3">
      <c r="A21" s="98" t="s">
        <v>95</v>
      </c>
      <c r="B21" s="18">
        <v>0</v>
      </c>
      <c r="C21" s="18">
        <v>0</v>
      </c>
      <c r="D21" s="103">
        <v>0</v>
      </c>
    </row>
    <row r="22" spans="1:4" ht="13.15" x14ac:dyDescent="0.3">
      <c r="A22" s="98" t="s">
        <v>96</v>
      </c>
      <c r="B22" s="18">
        <v>1</v>
      </c>
      <c r="C22" s="18">
        <v>5</v>
      </c>
      <c r="D22" s="103">
        <v>218652</v>
      </c>
    </row>
    <row r="23" spans="1:4" ht="13.15" x14ac:dyDescent="0.3">
      <c r="A23" s="98" t="s">
        <v>97</v>
      </c>
      <c r="B23" s="18">
        <v>0</v>
      </c>
      <c r="C23" s="18">
        <v>0</v>
      </c>
      <c r="D23" s="103">
        <v>0</v>
      </c>
    </row>
    <row r="24" spans="1:4" ht="13.15" x14ac:dyDescent="0.3">
      <c r="A24" s="98" t="s">
        <v>98</v>
      </c>
      <c r="B24" s="18">
        <v>0</v>
      </c>
      <c r="C24" s="18">
        <v>0</v>
      </c>
      <c r="D24" s="103">
        <v>0</v>
      </c>
    </row>
    <row r="25" spans="1:4" ht="13.15" x14ac:dyDescent="0.3">
      <c r="A25" s="98" t="s">
        <v>99</v>
      </c>
      <c r="B25" s="18">
        <v>1</v>
      </c>
      <c r="C25" s="18">
        <v>2</v>
      </c>
      <c r="D25" s="103">
        <v>76528.2</v>
      </c>
    </row>
    <row r="26" spans="1:4" ht="13.15" x14ac:dyDescent="0.3">
      <c r="A26" s="98" t="s">
        <v>100</v>
      </c>
      <c r="B26" s="18">
        <v>1</v>
      </c>
      <c r="C26" s="18">
        <v>6</v>
      </c>
      <c r="D26" s="103">
        <v>84549</v>
      </c>
    </row>
    <row r="27" spans="1:4" ht="13.15" x14ac:dyDescent="0.3">
      <c r="A27" s="98" t="s">
        <v>101</v>
      </c>
      <c r="B27" s="18">
        <v>0</v>
      </c>
      <c r="C27" s="18">
        <v>0</v>
      </c>
      <c r="D27" s="103">
        <v>0</v>
      </c>
    </row>
    <row r="28" spans="1:4" ht="13.15" x14ac:dyDescent="0.3">
      <c r="A28" s="98" t="s">
        <v>102</v>
      </c>
      <c r="B28" s="18">
        <v>1</v>
      </c>
      <c r="C28" s="18">
        <v>15</v>
      </c>
      <c r="D28" s="103">
        <v>554146.80000000005</v>
      </c>
    </row>
    <row r="29" spans="1:4" ht="13.15" x14ac:dyDescent="0.3">
      <c r="A29" s="98" t="s">
        <v>103</v>
      </c>
      <c r="B29" s="18">
        <v>0</v>
      </c>
      <c r="C29" s="18">
        <v>0</v>
      </c>
      <c r="D29" s="103">
        <v>0</v>
      </c>
    </row>
    <row r="30" spans="1:4" ht="13.15" x14ac:dyDescent="0.3">
      <c r="A30" s="98" t="s">
        <v>104</v>
      </c>
      <c r="B30" s="18">
        <v>2</v>
      </c>
      <c r="C30" s="18">
        <v>135</v>
      </c>
      <c r="D30" s="103">
        <v>4304063.28</v>
      </c>
    </row>
    <row r="31" spans="1:4" ht="13.15" x14ac:dyDescent="0.3">
      <c r="A31" s="98" t="s">
        <v>105</v>
      </c>
      <c r="B31" s="18">
        <v>0</v>
      </c>
      <c r="C31" s="18">
        <v>0</v>
      </c>
      <c r="D31" s="103">
        <v>0</v>
      </c>
    </row>
    <row r="32" spans="1:4" ht="13.15" x14ac:dyDescent="0.3">
      <c r="A32" s="98" t="s">
        <v>106</v>
      </c>
      <c r="B32" s="18">
        <v>1</v>
      </c>
      <c r="C32" s="18">
        <v>95</v>
      </c>
      <c r="D32" s="103">
        <v>3192080.3</v>
      </c>
    </row>
    <row r="33" spans="1:4" ht="13.15" x14ac:dyDescent="0.3">
      <c r="A33" s="98" t="s">
        <v>107</v>
      </c>
      <c r="B33" s="18">
        <v>1</v>
      </c>
      <c r="C33" s="18">
        <v>249</v>
      </c>
      <c r="D33" s="103">
        <v>8850954.9800000004</v>
      </c>
    </row>
    <row r="34" spans="1:4" ht="13.15" x14ac:dyDescent="0.3">
      <c r="A34" s="98" t="s">
        <v>108</v>
      </c>
      <c r="B34" s="18">
        <v>0</v>
      </c>
      <c r="C34" s="18">
        <v>0</v>
      </c>
      <c r="D34" s="103">
        <v>0</v>
      </c>
    </row>
    <row r="35" spans="1:4" ht="13.15" x14ac:dyDescent="0.3">
      <c r="A35" s="98" t="s">
        <v>109</v>
      </c>
      <c r="B35" s="18">
        <v>1</v>
      </c>
      <c r="C35" s="18">
        <v>84</v>
      </c>
      <c r="D35" s="103">
        <v>2814297.87</v>
      </c>
    </row>
    <row r="36" spans="1:4" ht="13.15" x14ac:dyDescent="0.3">
      <c r="A36" s="98" t="s">
        <v>110</v>
      </c>
      <c r="B36" s="18">
        <v>0</v>
      </c>
      <c r="C36" s="18">
        <v>0</v>
      </c>
      <c r="D36" s="103">
        <v>0</v>
      </c>
    </row>
    <row r="37" spans="1:4" ht="13.15" x14ac:dyDescent="0.3">
      <c r="A37" s="98" t="s">
        <v>111</v>
      </c>
      <c r="B37" s="18">
        <v>1</v>
      </c>
      <c r="C37" s="18">
        <v>88</v>
      </c>
      <c r="D37" s="103">
        <v>3450126.4</v>
      </c>
    </row>
    <row r="38" spans="1:4" ht="13.15" x14ac:dyDescent="0.3">
      <c r="A38" s="98" t="s">
        <v>112</v>
      </c>
      <c r="B38" s="18">
        <v>0</v>
      </c>
      <c r="C38" s="18">
        <v>0</v>
      </c>
      <c r="D38" s="103">
        <v>0</v>
      </c>
    </row>
    <row r="39" spans="1:4" ht="13.15" x14ac:dyDescent="0.3">
      <c r="A39" s="98" t="s">
        <v>113</v>
      </c>
      <c r="B39" s="18">
        <v>1</v>
      </c>
      <c r="C39" s="18">
        <v>59</v>
      </c>
      <c r="D39" s="103">
        <v>1665497.38</v>
      </c>
    </row>
    <row r="40" spans="1:4" ht="13.15" x14ac:dyDescent="0.3">
      <c r="A40" s="98" t="s">
        <v>114</v>
      </c>
      <c r="B40" s="18">
        <v>0</v>
      </c>
      <c r="C40" s="18">
        <v>0</v>
      </c>
      <c r="D40" s="103">
        <v>0</v>
      </c>
    </row>
    <row r="41" spans="1:4" ht="13.15" x14ac:dyDescent="0.3">
      <c r="A41" s="98" t="s">
        <v>115</v>
      </c>
      <c r="B41" s="18">
        <v>0</v>
      </c>
      <c r="C41" s="18">
        <v>0</v>
      </c>
      <c r="D41" s="103">
        <v>0</v>
      </c>
    </row>
    <row r="42" spans="1:4" ht="13.15" x14ac:dyDescent="0.3">
      <c r="A42" s="98" t="s">
        <v>116</v>
      </c>
      <c r="B42" s="18">
        <v>1</v>
      </c>
      <c r="C42" s="18">
        <v>108</v>
      </c>
      <c r="D42" s="103">
        <v>3462098.34</v>
      </c>
    </row>
    <row r="43" spans="1:4" ht="13.15" x14ac:dyDescent="0.3">
      <c r="A43" s="98" t="s">
        <v>117</v>
      </c>
      <c r="B43" s="18">
        <v>1</v>
      </c>
      <c r="C43" s="18">
        <v>100</v>
      </c>
      <c r="D43" s="103">
        <v>3444769.11</v>
      </c>
    </row>
    <row r="44" spans="1:4" ht="13.15" x14ac:dyDescent="0.3">
      <c r="A44" s="98" t="s">
        <v>118</v>
      </c>
      <c r="B44" s="18">
        <v>1</v>
      </c>
      <c r="C44" s="18">
        <v>104</v>
      </c>
      <c r="D44" s="103">
        <v>3771129.98</v>
      </c>
    </row>
    <row r="45" spans="1:4" ht="13.15" x14ac:dyDescent="0.3">
      <c r="A45" s="98" t="s">
        <v>119</v>
      </c>
      <c r="B45" s="18">
        <v>1</v>
      </c>
      <c r="C45" s="18">
        <v>52</v>
      </c>
      <c r="D45" s="103">
        <v>1602342.4</v>
      </c>
    </row>
    <row r="46" spans="1:4" ht="13.15" x14ac:dyDescent="0.3">
      <c r="A46" s="98" t="s">
        <v>120</v>
      </c>
      <c r="B46" s="18">
        <v>1</v>
      </c>
      <c r="C46" s="18">
        <v>102</v>
      </c>
      <c r="D46" s="103">
        <v>2656057.2200000002</v>
      </c>
    </row>
    <row r="47" spans="1:4" ht="13.15" x14ac:dyDescent="0.3">
      <c r="A47" s="98" t="s">
        <v>121</v>
      </c>
      <c r="B47" s="18">
        <v>1</v>
      </c>
      <c r="C47" s="18">
        <v>3</v>
      </c>
      <c r="D47" s="103">
        <v>65595.600000000006</v>
      </c>
    </row>
    <row r="48" spans="1:4" ht="13.15" x14ac:dyDescent="0.3">
      <c r="A48" s="98" t="s">
        <v>122</v>
      </c>
      <c r="B48" s="18">
        <v>1</v>
      </c>
      <c r="C48" s="18">
        <v>90</v>
      </c>
      <c r="D48" s="103">
        <v>3023208.87</v>
      </c>
    </row>
    <row r="49" spans="1:6" ht="13.15" x14ac:dyDescent="0.3">
      <c r="A49" s="98" t="s">
        <v>123</v>
      </c>
      <c r="B49" s="18">
        <v>0</v>
      </c>
      <c r="C49" s="18">
        <v>0</v>
      </c>
      <c r="D49" s="103">
        <v>0</v>
      </c>
    </row>
    <row r="50" spans="1:6" ht="13.15" x14ac:dyDescent="0.3">
      <c r="A50" s="107" t="s">
        <v>124</v>
      </c>
      <c r="B50" s="108">
        <v>0</v>
      </c>
      <c r="C50" s="108">
        <v>0</v>
      </c>
      <c r="D50" s="109">
        <v>0</v>
      </c>
      <c r="E50" s="110"/>
      <c r="F50" s="110"/>
    </row>
    <row r="51" spans="1:6" ht="13.15" x14ac:dyDescent="0.3">
      <c r="A51" s="107" t="s">
        <v>125</v>
      </c>
      <c r="B51" s="108">
        <v>0</v>
      </c>
      <c r="C51" s="108">
        <v>0</v>
      </c>
      <c r="D51" s="109">
        <v>0</v>
      </c>
      <c r="E51" s="110"/>
      <c r="F51" s="110"/>
    </row>
    <row r="52" spans="1:6" ht="13.15" x14ac:dyDescent="0.3">
      <c r="A52" s="98" t="s">
        <v>126</v>
      </c>
      <c r="B52" s="18">
        <v>0</v>
      </c>
      <c r="C52" s="18">
        <v>0</v>
      </c>
      <c r="D52" s="103">
        <v>0</v>
      </c>
    </row>
    <row r="53" spans="1:6" ht="13.15" x14ac:dyDescent="0.3">
      <c r="A53" s="98" t="s">
        <v>127</v>
      </c>
      <c r="B53" s="18">
        <v>0</v>
      </c>
      <c r="C53" s="18">
        <v>9</v>
      </c>
      <c r="D53" s="103">
        <v>101005.82</v>
      </c>
    </row>
    <row r="54" spans="1:6" ht="13.15" x14ac:dyDescent="0.3">
      <c r="A54" s="98" t="s">
        <v>128</v>
      </c>
      <c r="B54" s="18">
        <v>1</v>
      </c>
      <c r="C54" s="18">
        <v>31</v>
      </c>
      <c r="D54" s="103">
        <v>1018368.9</v>
      </c>
    </row>
    <row r="55" spans="1:6" ht="13.15" x14ac:dyDescent="0.3">
      <c r="A55" s="98" t="s">
        <v>129</v>
      </c>
      <c r="B55" s="18">
        <v>1</v>
      </c>
      <c r="C55" s="18">
        <v>91</v>
      </c>
      <c r="D55" s="103">
        <v>2635030.4300000002</v>
      </c>
    </row>
    <row r="56" spans="1:6" ht="13.15" x14ac:dyDescent="0.3">
      <c r="A56" s="98" t="s">
        <v>130</v>
      </c>
      <c r="B56" s="18">
        <v>1</v>
      </c>
      <c r="C56" s="18">
        <v>61</v>
      </c>
      <c r="D56" s="103">
        <v>2148001.69</v>
      </c>
    </row>
    <row r="57" spans="1:6" ht="13.15" x14ac:dyDescent="0.3">
      <c r="A57" s="98" t="s">
        <v>131</v>
      </c>
      <c r="B57" s="18">
        <v>1</v>
      </c>
      <c r="C57" s="18">
        <v>1</v>
      </c>
      <c r="D57" s="103">
        <v>10932.6</v>
      </c>
    </row>
    <row r="58" spans="1:6" ht="13.15" x14ac:dyDescent="0.3">
      <c r="A58" s="98" t="s">
        <v>132</v>
      </c>
      <c r="B58" s="18">
        <v>3</v>
      </c>
      <c r="C58" s="18">
        <v>1469</v>
      </c>
      <c r="D58" s="103">
        <v>52316668.219999999</v>
      </c>
    </row>
    <row r="59" spans="1:6" ht="13.15" x14ac:dyDescent="0.3">
      <c r="A59" s="98" t="s">
        <v>133</v>
      </c>
      <c r="B59" s="18">
        <v>0</v>
      </c>
      <c r="C59" s="18">
        <v>0</v>
      </c>
      <c r="D59" s="103">
        <v>0</v>
      </c>
    </row>
    <row r="60" spans="1:6" ht="13.15" x14ac:dyDescent="0.3">
      <c r="A60" s="98" t="s">
        <v>134</v>
      </c>
      <c r="B60" s="18">
        <v>0</v>
      </c>
      <c r="C60" s="18">
        <v>0</v>
      </c>
      <c r="D60" s="103">
        <v>0</v>
      </c>
    </row>
    <row r="61" spans="1:6" ht="13.15" x14ac:dyDescent="0.3">
      <c r="A61" s="98" t="s">
        <v>135</v>
      </c>
      <c r="B61" s="18">
        <v>1</v>
      </c>
      <c r="C61" s="18">
        <v>23</v>
      </c>
      <c r="D61" s="103">
        <v>751890.89</v>
      </c>
    </row>
    <row r="62" spans="1:6" ht="13.15" x14ac:dyDescent="0.3">
      <c r="A62" s="98" t="s">
        <v>136</v>
      </c>
      <c r="B62" s="18">
        <v>0</v>
      </c>
      <c r="C62" s="18">
        <v>0</v>
      </c>
      <c r="D62" s="103">
        <v>0</v>
      </c>
    </row>
    <row r="63" spans="1:6" ht="13.15" x14ac:dyDescent="0.3">
      <c r="A63" s="98" t="s">
        <v>137</v>
      </c>
      <c r="B63" s="18">
        <v>1</v>
      </c>
      <c r="C63" s="18">
        <v>20</v>
      </c>
      <c r="D63" s="103">
        <v>713637.8</v>
      </c>
    </row>
    <row r="64" spans="1:6" ht="13.15" x14ac:dyDescent="0.3">
      <c r="A64" s="98" t="s">
        <v>138</v>
      </c>
      <c r="B64" s="18">
        <v>0</v>
      </c>
      <c r="C64" s="18">
        <v>0</v>
      </c>
      <c r="D64" s="103">
        <v>0</v>
      </c>
    </row>
    <row r="65" spans="1:4" ht="13.15" x14ac:dyDescent="0.3">
      <c r="A65" s="98" t="s">
        <v>139</v>
      </c>
      <c r="B65" s="18">
        <v>0</v>
      </c>
      <c r="C65" s="18">
        <v>0</v>
      </c>
      <c r="D65" s="103">
        <v>0</v>
      </c>
    </row>
    <row r="66" spans="1:4" ht="13.15" x14ac:dyDescent="0.3">
      <c r="A66" s="98" t="s">
        <v>140</v>
      </c>
      <c r="B66" s="18">
        <v>0</v>
      </c>
      <c r="C66" s="18">
        <v>0</v>
      </c>
      <c r="D66" s="103">
        <v>0</v>
      </c>
    </row>
    <row r="67" spans="1:4" ht="13.15" x14ac:dyDescent="0.3">
      <c r="A67" s="98" t="s">
        <v>141</v>
      </c>
      <c r="B67" s="18">
        <v>0</v>
      </c>
      <c r="C67" s="18">
        <v>0</v>
      </c>
      <c r="D67" s="103">
        <v>0</v>
      </c>
    </row>
    <row r="68" spans="1:4" ht="13.15" x14ac:dyDescent="0.3">
      <c r="A68" s="98" t="s">
        <v>142</v>
      </c>
      <c r="B68" s="18">
        <v>0</v>
      </c>
      <c r="C68" s="18">
        <v>0</v>
      </c>
      <c r="D68" s="103">
        <v>0</v>
      </c>
    </row>
    <row r="69" spans="1:4" ht="13.15" x14ac:dyDescent="0.3">
      <c r="A69" s="98" t="s">
        <v>143</v>
      </c>
      <c r="B69" s="18">
        <v>0</v>
      </c>
      <c r="C69" s="18">
        <v>0</v>
      </c>
      <c r="D69" s="103">
        <v>0</v>
      </c>
    </row>
    <row r="70" spans="1:4" ht="13.15" x14ac:dyDescent="0.3">
      <c r="A70" s="98" t="s">
        <v>144</v>
      </c>
      <c r="B70" s="18">
        <v>1</v>
      </c>
      <c r="C70" s="18">
        <v>183</v>
      </c>
      <c r="D70" s="103">
        <v>6554274.0300000003</v>
      </c>
    </row>
    <row r="71" spans="1:4" ht="13.15" x14ac:dyDescent="0.3">
      <c r="A71" s="98" t="s">
        <v>145</v>
      </c>
      <c r="B71" s="18">
        <v>0</v>
      </c>
      <c r="C71" s="18">
        <v>0</v>
      </c>
      <c r="D71" s="103">
        <v>0</v>
      </c>
    </row>
    <row r="72" spans="1:4" ht="13.15" x14ac:dyDescent="0.3">
      <c r="A72" s="98" t="s">
        <v>146</v>
      </c>
      <c r="B72" s="18">
        <v>3</v>
      </c>
      <c r="C72" s="18">
        <v>205</v>
      </c>
      <c r="D72" s="103">
        <v>6598035.1200000001</v>
      </c>
    </row>
    <row r="73" spans="1:4" ht="13.15" x14ac:dyDescent="0.3">
      <c r="A73" s="98" t="s">
        <v>147</v>
      </c>
      <c r="B73" s="18">
        <v>0</v>
      </c>
      <c r="C73" s="18">
        <v>0</v>
      </c>
      <c r="D73" s="103">
        <v>0</v>
      </c>
    </row>
    <row r="74" spans="1:4" ht="13.15" x14ac:dyDescent="0.3">
      <c r="A74" s="98" t="s">
        <v>148</v>
      </c>
      <c r="B74" s="18">
        <v>1</v>
      </c>
      <c r="C74" s="18">
        <v>145</v>
      </c>
      <c r="D74" s="103">
        <v>4556135.2</v>
      </c>
    </row>
    <row r="75" spans="1:4" ht="13.9" thickBot="1" x14ac:dyDescent="0.35">
      <c r="A75" s="99" t="s">
        <v>67</v>
      </c>
      <c r="B75" s="100"/>
      <c r="C75" s="100"/>
      <c r="D75" s="104"/>
    </row>
    <row r="76" spans="1:4" ht="13.15" x14ac:dyDescent="0.3">
      <c r="A76" s="101" t="s">
        <v>178</v>
      </c>
      <c r="B76" s="102">
        <v>18</v>
      </c>
      <c r="C76" s="74">
        <f>SUM(C9:C75)</f>
        <v>5911</v>
      </c>
      <c r="D76" s="105">
        <f>SUM(D9:D75)</f>
        <v>203093769.03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A28" workbookViewId="0">
      <selection activeCell="D63" sqref="D63"/>
    </sheetView>
  </sheetViews>
  <sheetFormatPr defaultColWidth="9.140625" defaultRowHeight="14.25" x14ac:dyDescent="0.3"/>
  <cols>
    <col min="1" max="1" width="15.28515625" style="10" customWidth="1"/>
    <col min="2" max="2" width="12" style="10" customWidth="1"/>
    <col min="3" max="3" width="9.5703125" style="10" bestFit="1" customWidth="1"/>
    <col min="4" max="4" width="9.140625" style="10"/>
    <col min="5" max="5" width="10.5703125" style="10" customWidth="1"/>
    <col min="6" max="6" width="10.28515625" style="10" customWidth="1"/>
    <col min="7" max="7" width="11.140625" style="10" customWidth="1"/>
    <col min="8" max="8" width="11.5703125" style="10" customWidth="1"/>
    <col min="9" max="16384" width="9.140625" style="10"/>
  </cols>
  <sheetData>
    <row r="1" spans="1:10" ht="15" thickTop="1" x14ac:dyDescent="0.35">
      <c r="A1" s="122" t="s">
        <v>154</v>
      </c>
      <c r="B1" s="123"/>
      <c r="C1" s="123"/>
      <c r="D1" s="123"/>
      <c r="E1" s="123"/>
      <c r="F1" s="123"/>
      <c r="G1" s="123"/>
      <c r="H1" s="124"/>
    </row>
    <row r="2" spans="1:10" ht="13.15" x14ac:dyDescent="0.3">
      <c r="A2" s="55" t="s">
        <v>151</v>
      </c>
      <c r="B2" s="31"/>
      <c r="C2" s="31"/>
      <c r="D2" s="32"/>
      <c r="E2" s="31"/>
      <c r="F2" s="32"/>
      <c r="G2" s="31"/>
      <c r="H2" s="54"/>
    </row>
    <row r="3" spans="1:10" ht="13.15" x14ac:dyDescent="0.3">
      <c r="A3" s="55" t="s">
        <v>152</v>
      </c>
      <c r="B3" s="31"/>
      <c r="C3" s="31"/>
      <c r="D3" s="32"/>
      <c r="E3" s="31"/>
      <c r="F3" s="32"/>
      <c r="G3" s="31"/>
      <c r="H3" s="54"/>
    </row>
    <row r="4" spans="1:10" ht="13.15" x14ac:dyDescent="0.3">
      <c r="A4" s="55" t="s">
        <v>153</v>
      </c>
      <c r="B4" s="51"/>
      <c r="C4" s="51"/>
      <c r="D4" s="51"/>
      <c r="E4" s="51"/>
      <c r="F4" s="51"/>
      <c r="G4" s="51"/>
      <c r="H4" s="53"/>
    </row>
    <row r="5" spans="1:10" ht="13.15" x14ac:dyDescent="0.3">
      <c r="A5" s="55" t="s">
        <v>174</v>
      </c>
      <c r="B5" s="51"/>
      <c r="C5" s="51"/>
      <c r="D5" s="51"/>
      <c r="E5" s="51"/>
      <c r="F5" s="51"/>
      <c r="G5" s="51"/>
      <c r="H5" s="53"/>
    </row>
    <row r="6" spans="1:10" s="12" customFormat="1" ht="66.75" customHeight="1" thickBot="1" x14ac:dyDescent="0.4">
      <c r="A6" s="87" t="s">
        <v>74</v>
      </c>
      <c r="B6" s="35" t="s">
        <v>76</v>
      </c>
      <c r="C6" s="35" t="s">
        <v>77</v>
      </c>
      <c r="D6" s="35" t="s">
        <v>78</v>
      </c>
      <c r="E6" s="88" t="s">
        <v>79</v>
      </c>
      <c r="F6" s="35" t="s">
        <v>80</v>
      </c>
      <c r="G6" s="35" t="s">
        <v>81</v>
      </c>
      <c r="H6" s="64" t="s">
        <v>82</v>
      </c>
    </row>
    <row r="7" spans="1:10" ht="16.149999999999999" thickTop="1" x14ac:dyDescent="0.3">
      <c r="A7" s="13" t="s">
        <v>83</v>
      </c>
      <c r="B7" s="14">
        <v>101407</v>
      </c>
      <c r="C7" s="14">
        <v>15954</v>
      </c>
      <c r="D7" s="15">
        <f>C7/B7</f>
        <v>0.15732641730846983</v>
      </c>
      <c r="E7" s="1">
        <v>1199</v>
      </c>
      <c r="F7" s="15">
        <f>E7/B7</f>
        <v>1.1823641365980653E-2</v>
      </c>
      <c r="G7" s="2">
        <v>12145</v>
      </c>
      <c r="H7" s="16">
        <f>G7/B7</f>
        <v>0.11976490774798584</v>
      </c>
      <c r="J7" s="65"/>
    </row>
    <row r="8" spans="1:10" ht="15.6" x14ac:dyDescent="0.3">
      <c r="A8" s="13" t="s">
        <v>84</v>
      </c>
      <c r="B8" s="14">
        <v>1223348</v>
      </c>
      <c r="C8" s="14">
        <v>205059</v>
      </c>
      <c r="D8" s="15">
        <f t="shared" ref="D8:D71" si="0">C8/B8</f>
        <v>0.16762115113606268</v>
      </c>
      <c r="E8" s="2">
        <v>37763</v>
      </c>
      <c r="F8" s="15">
        <f t="shared" ref="F8:F71" si="1">E8/B8</f>
        <v>3.0868567243335501E-2</v>
      </c>
      <c r="G8" s="2">
        <v>193875</v>
      </c>
      <c r="H8" s="16">
        <f t="shared" ref="H8:H71" si="2">G8/B8</f>
        <v>0.15847902640949263</v>
      </c>
      <c r="J8" s="65"/>
    </row>
    <row r="9" spans="1:10" ht="15.6" x14ac:dyDescent="0.3">
      <c r="A9" s="13" t="s">
        <v>85</v>
      </c>
      <c r="B9" s="14">
        <v>68941</v>
      </c>
      <c r="C9" s="14">
        <v>12687</v>
      </c>
      <c r="D9" s="15">
        <f t="shared" si="0"/>
        <v>0.18402692157061837</v>
      </c>
      <c r="E9" s="2">
        <v>2278</v>
      </c>
      <c r="F9" s="15">
        <f t="shared" si="1"/>
        <v>3.3042746696450589E-2</v>
      </c>
      <c r="G9" s="2">
        <v>12783</v>
      </c>
      <c r="H9" s="16">
        <f t="shared" si="2"/>
        <v>0.18541941660260222</v>
      </c>
      <c r="J9" s="65"/>
    </row>
    <row r="10" spans="1:10" ht="15.6" x14ac:dyDescent="0.3">
      <c r="A10" s="13" t="s">
        <v>162</v>
      </c>
      <c r="B10" s="14">
        <v>170539</v>
      </c>
      <c r="C10" s="14">
        <v>31660</v>
      </c>
      <c r="D10" s="15">
        <f t="shared" si="0"/>
        <v>0.18564668492251038</v>
      </c>
      <c r="E10" s="2">
        <v>5187</v>
      </c>
      <c r="F10" s="15">
        <f t="shared" si="1"/>
        <v>3.041533021772146E-2</v>
      </c>
      <c r="G10" s="2">
        <v>29634</v>
      </c>
      <c r="H10" s="16">
        <f t="shared" si="2"/>
        <v>0.17376670439019815</v>
      </c>
      <c r="J10" s="65"/>
    </row>
    <row r="11" spans="1:10" ht="15.6" x14ac:dyDescent="0.3">
      <c r="A11" s="13" t="s">
        <v>86</v>
      </c>
      <c r="B11" s="14">
        <v>49762</v>
      </c>
      <c r="C11" s="14">
        <v>9476</v>
      </c>
      <c r="D11" s="15">
        <f t="shared" si="0"/>
        <v>0.19042642980587596</v>
      </c>
      <c r="E11" s="2">
        <v>1320</v>
      </c>
      <c r="F11" s="15">
        <f t="shared" si="1"/>
        <v>2.6526265021502352E-2</v>
      </c>
      <c r="G11" s="2">
        <v>9123</v>
      </c>
      <c r="H11" s="16">
        <f t="shared" si="2"/>
        <v>0.18333266347815602</v>
      </c>
      <c r="J11" s="65"/>
    </row>
    <row r="12" spans="1:10" ht="15.6" x14ac:dyDescent="0.3">
      <c r="A12" s="13" t="s">
        <v>87</v>
      </c>
      <c r="B12" s="14">
        <v>411442</v>
      </c>
      <c r="C12" s="14">
        <v>59558</v>
      </c>
      <c r="D12" s="15">
        <f t="shared" si="0"/>
        <v>0.14475430315816082</v>
      </c>
      <c r="E12" s="2">
        <v>10945</v>
      </c>
      <c r="F12" s="15">
        <f t="shared" si="1"/>
        <v>2.6601562310119044E-2</v>
      </c>
      <c r="G12" s="2">
        <v>75357</v>
      </c>
      <c r="H12" s="16">
        <f t="shared" si="2"/>
        <v>0.1831533970766232</v>
      </c>
      <c r="J12" s="65"/>
    </row>
    <row r="13" spans="1:10" ht="15.6" x14ac:dyDescent="0.3">
      <c r="A13" s="13" t="s">
        <v>88</v>
      </c>
      <c r="B13" s="14">
        <v>127089</v>
      </c>
      <c r="C13" s="14">
        <v>22527</v>
      </c>
      <c r="D13" s="15">
        <f t="shared" si="0"/>
        <v>0.17725373557113519</v>
      </c>
      <c r="E13" s="2">
        <v>4978</v>
      </c>
      <c r="F13" s="15">
        <f t="shared" si="1"/>
        <v>3.9169400970973101E-2</v>
      </c>
      <c r="G13" s="2">
        <v>26678</v>
      </c>
      <c r="H13" s="16">
        <f t="shared" si="2"/>
        <v>0.20991588571788275</v>
      </c>
      <c r="J13" s="65"/>
    </row>
    <row r="14" spans="1:10" ht="15.6" x14ac:dyDescent="0.3">
      <c r="A14" s="13" t="s">
        <v>89</v>
      </c>
      <c r="B14" s="14">
        <v>62622</v>
      </c>
      <c r="C14" s="14">
        <v>11152</v>
      </c>
      <c r="D14" s="15">
        <f t="shared" si="0"/>
        <v>0.17808437929162274</v>
      </c>
      <c r="E14" s="2">
        <v>1940</v>
      </c>
      <c r="F14" s="15">
        <f t="shared" si="1"/>
        <v>3.0979527961419309E-2</v>
      </c>
      <c r="G14" s="2">
        <v>10773</v>
      </c>
      <c r="H14" s="16">
        <f t="shared" si="2"/>
        <v>0.17203219315895371</v>
      </c>
      <c r="J14" s="65"/>
    </row>
    <row r="15" spans="1:10" ht="15.6" x14ac:dyDescent="0.3">
      <c r="A15" s="13" t="s">
        <v>90</v>
      </c>
      <c r="B15" s="14">
        <v>625249</v>
      </c>
      <c r="C15" s="14">
        <v>91219</v>
      </c>
      <c r="D15" s="15">
        <f t="shared" si="0"/>
        <v>0.14589227651703562</v>
      </c>
      <c r="E15" s="2">
        <v>7497</v>
      </c>
      <c r="F15" s="15">
        <f t="shared" si="1"/>
        <v>1.1990423015470637E-2</v>
      </c>
      <c r="G15" s="2">
        <v>59000</v>
      </c>
      <c r="H15" s="16">
        <f t="shared" si="2"/>
        <v>9.4362406017442654E-2</v>
      </c>
      <c r="J15" s="65"/>
    </row>
    <row r="16" spans="1:10" ht="15.6" x14ac:dyDescent="0.3">
      <c r="A16" s="13" t="s">
        <v>91</v>
      </c>
      <c r="B16" s="14">
        <v>183862</v>
      </c>
      <c r="C16" s="14">
        <v>27853</v>
      </c>
      <c r="D16" s="15">
        <f t="shared" si="0"/>
        <v>0.15148861646234676</v>
      </c>
      <c r="E16" s="2">
        <v>3451</v>
      </c>
      <c r="F16" s="15">
        <f t="shared" si="1"/>
        <v>1.8769511916546106E-2</v>
      </c>
      <c r="G16" s="2">
        <v>20856</v>
      </c>
      <c r="H16" s="16">
        <f t="shared" si="2"/>
        <v>0.11343290076252842</v>
      </c>
      <c r="J16" s="65"/>
    </row>
    <row r="17" spans="1:10" ht="15.6" x14ac:dyDescent="0.3">
      <c r="A17" s="13" t="s">
        <v>92</v>
      </c>
      <c r="B17" s="14">
        <v>143679</v>
      </c>
      <c r="C17" s="14">
        <v>27071</v>
      </c>
      <c r="D17" s="15">
        <f t="shared" si="0"/>
        <v>0.18841305966773153</v>
      </c>
      <c r="E17" s="2">
        <v>5252</v>
      </c>
      <c r="F17" s="15">
        <f t="shared" si="1"/>
        <v>3.6553706526353889E-2</v>
      </c>
      <c r="G17" s="2">
        <v>27221</v>
      </c>
      <c r="H17" s="16">
        <f t="shared" si="2"/>
        <v>0.18945705357080714</v>
      </c>
      <c r="J17" s="65"/>
    </row>
    <row r="18" spans="1:10" ht="15.6" x14ac:dyDescent="0.3">
      <c r="A18" s="13" t="s">
        <v>93</v>
      </c>
      <c r="B18" s="14">
        <v>5085</v>
      </c>
      <c r="C18" s="14">
        <v>1086</v>
      </c>
      <c r="D18" s="15">
        <f t="shared" si="0"/>
        <v>0.2135693215339233</v>
      </c>
      <c r="E18" s="2">
        <v>150</v>
      </c>
      <c r="F18" s="15">
        <f t="shared" si="1"/>
        <v>2.9498525073746312E-2</v>
      </c>
      <c r="G18" s="2">
        <v>1145</v>
      </c>
      <c r="H18" s="16">
        <f t="shared" si="2"/>
        <v>0.22517207472959685</v>
      </c>
      <c r="J18" s="65"/>
    </row>
    <row r="19" spans="1:10" ht="15.6" x14ac:dyDescent="0.3">
      <c r="A19" s="13" t="s">
        <v>94</v>
      </c>
      <c r="B19" s="14">
        <v>65249</v>
      </c>
      <c r="C19" s="14">
        <v>11644</v>
      </c>
      <c r="D19" s="15">
        <f t="shared" si="0"/>
        <v>0.17845484221980412</v>
      </c>
      <c r="E19" s="2">
        <v>1413</v>
      </c>
      <c r="F19" s="15">
        <f t="shared" si="1"/>
        <v>2.165550429891646E-2</v>
      </c>
      <c r="G19" s="2">
        <v>10106</v>
      </c>
      <c r="H19" s="16">
        <f t="shared" si="2"/>
        <v>0.15488359974865515</v>
      </c>
      <c r="J19" s="65"/>
    </row>
    <row r="20" spans="1:10" ht="15.6" x14ac:dyDescent="0.3">
      <c r="A20" s="13" t="s">
        <v>95</v>
      </c>
      <c r="B20" s="14">
        <v>153990</v>
      </c>
      <c r="C20" s="14">
        <v>17366</v>
      </c>
      <c r="D20" s="15">
        <f t="shared" si="0"/>
        <v>0.11277355672446263</v>
      </c>
      <c r="E20" s="2">
        <v>1586</v>
      </c>
      <c r="F20" s="15">
        <f t="shared" si="1"/>
        <v>1.0299370088966815E-2</v>
      </c>
      <c r="G20" s="2">
        <v>11882</v>
      </c>
      <c r="H20" s="16">
        <f t="shared" si="2"/>
        <v>7.7160854600948112E-2</v>
      </c>
      <c r="J20" s="65"/>
    </row>
    <row r="21" spans="1:10" ht="15.6" x14ac:dyDescent="0.3">
      <c r="A21" s="13" t="s">
        <v>96</v>
      </c>
      <c r="B21" s="14">
        <v>498886</v>
      </c>
      <c r="C21" s="14">
        <v>63875</v>
      </c>
      <c r="D21" s="15">
        <f t="shared" si="0"/>
        <v>0.12803526256499481</v>
      </c>
      <c r="E21" s="2">
        <v>4376</v>
      </c>
      <c r="F21" s="15">
        <f t="shared" si="1"/>
        <v>8.771542997799097E-3</v>
      </c>
      <c r="G21" s="2">
        <v>40959</v>
      </c>
      <c r="H21" s="16">
        <f t="shared" si="2"/>
        <v>8.2100920851657488E-2</v>
      </c>
      <c r="J21" s="65"/>
    </row>
    <row r="22" spans="1:10" ht="15.6" x14ac:dyDescent="0.3">
      <c r="A22" s="13" t="s">
        <v>97</v>
      </c>
      <c r="B22" s="14">
        <v>39988</v>
      </c>
      <c r="C22" s="14">
        <v>6566</v>
      </c>
      <c r="D22" s="15">
        <f t="shared" si="0"/>
        <v>0.16419925977793337</v>
      </c>
      <c r="E22" s="2">
        <v>1282</v>
      </c>
      <c r="F22" s="15">
        <f t="shared" si="1"/>
        <v>3.2059617885365613E-2</v>
      </c>
      <c r="G22" s="2">
        <v>6730</v>
      </c>
      <c r="H22" s="16">
        <f t="shared" si="2"/>
        <v>0.16830049014704412</v>
      </c>
      <c r="J22" s="65"/>
    </row>
    <row r="23" spans="1:10" ht="15.6" x14ac:dyDescent="0.3">
      <c r="A23" s="13" t="s">
        <v>98</v>
      </c>
      <c r="B23" s="14">
        <v>81642</v>
      </c>
      <c r="C23" s="14">
        <v>14258</v>
      </c>
      <c r="D23" s="15">
        <f t="shared" si="0"/>
        <v>0.17464050366233067</v>
      </c>
      <c r="E23" s="2">
        <v>2702</v>
      </c>
      <c r="F23" s="15">
        <f t="shared" si="1"/>
        <v>3.3095710541143041E-2</v>
      </c>
      <c r="G23" s="2">
        <v>16957</v>
      </c>
      <c r="H23" s="16">
        <f t="shared" si="2"/>
        <v>0.20769946841086695</v>
      </c>
      <c r="J23" s="65"/>
    </row>
    <row r="24" spans="1:10" ht="15.6" x14ac:dyDescent="0.3">
      <c r="A24" s="13" t="s">
        <v>99</v>
      </c>
      <c r="B24" s="14">
        <v>39238</v>
      </c>
      <c r="C24" s="14">
        <v>6350</v>
      </c>
      <c r="D24" s="15">
        <f t="shared" si="0"/>
        <v>0.16183291707018707</v>
      </c>
      <c r="E24" s="2">
        <v>1115</v>
      </c>
      <c r="F24" s="15">
        <f t="shared" si="1"/>
        <v>2.8416331107599776E-2</v>
      </c>
      <c r="G24" s="2">
        <v>7142</v>
      </c>
      <c r="H24" s="16">
        <f t="shared" si="2"/>
        <v>0.18201743208114582</v>
      </c>
      <c r="J24" s="65"/>
    </row>
    <row r="25" spans="1:10" ht="15.6" x14ac:dyDescent="0.3">
      <c r="A25" s="13" t="s">
        <v>100</v>
      </c>
      <c r="B25" s="14">
        <v>67295</v>
      </c>
      <c r="C25" s="14">
        <v>10811</v>
      </c>
      <c r="D25" s="15">
        <f t="shared" si="0"/>
        <v>0.16065086559179731</v>
      </c>
      <c r="E25" s="2">
        <v>1506</v>
      </c>
      <c r="F25" s="15">
        <f t="shared" si="1"/>
        <v>2.237907719741437E-2</v>
      </c>
      <c r="G25" s="2">
        <v>10018</v>
      </c>
      <c r="H25" s="16">
        <f t="shared" si="2"/>
        <v>0.148866929192362</v>
      </c>
      <c r="J25" s="65"/>
    </row>
    <row r="26" spans="1:10" ht="15.6" x14ac:dyDescent="0.3">
      <c r="A26" s="13" t="s">
        <v>101</v>
      </c>
      <c r="B26" s="14">
        <v>88765</v>
      </c>
      <c r="C26" s="14">
        <v>14712</v>
      </c>
      <c r="D26" s="15">
        <f t="shared" si="0"/>
        <v>0.16574100152086971</v>
      </c>
      <c r="E26" s="2">
        <v>3161</v>
      </c>
      <c r="F26" s="15">
        <f t="shared" si="1"/>
        <v>3.5610882667718134E-2</v>
      </c>
      <c r="G26" s="2">
        <v>16892</v>
      </c>
      <c r="H26" s="16">
        <f t="shared" si="2"/>
        <v>0.19030023094688223</v>
      </c>
      <c r="J26" s="65"/>
    </row>
    <row r="27" spans="1:10" ht="15.6" x14ac:dyDescent="0.3">
      <c r="A27" s="13" t="s">
        <v>102</v>
      </c>
      <c r="B27" s="14">
        <v>235406</v>
      </c>
      <c r="C27" s="14">
        <v>36745</v>
      </c>
      <c r="D27" s="15">
        <f t="shared" si="0"/>
        <v>0.15609202824057161</v>
      </c>
      <c r="E27" s="2">
        <v>2708</v>
      </c>
      <c r="F27" s="15">
        <f t="shared" si="1"/>
        <v>1.1503530071451025E-2</v>
      </c>
      <c r="G27" s="2">
        <v>24293</v>
      </c>
      <c r="H27" s="16">
        <f t="shared" si="2"/>
        <v>0.10319618021630715</v>
      </c>
      <c r="J27" s="65"/>
    </row>
    <row r="28" spans="1:10" ht="15.6" x14ac:dyDescent="0.3">
      <c r="A28" s="13" t="s">
        <v>103</v>
      </c>
      <c r="B28" s="14">
        <v>268100</v>
      </c>
      <c r="C28" s="14">
        <v>36841</v>
      </c>
      <c r="D28" s="15">
        <f t="shared" si="0"/>
        <v>0.13741514360313317</v>
      </c>
      <c r="E28" s="2">
        <v>7928</v>
      </c>
      <c r="F28" s="15">
        <f t="shared" si="1"/>
        <v>2.9571055576277507E-2</v>
      </c>
      <c r="G28" s="2">
        <v>49715</v>
      </c>
      <c r="H28" s="16">
        <f t="shared" si="2"/>
        <v>0.18543453935098844</v>
      </c>
      <c r="J28" s="65"/>
    </row>
    <row r="29" spans="1:10" ht="15.6" x14ac:dyDescent="0.3">
      <c r="A29" s="13" t="s">
        <v>104</v>
      </c>
      <c r="B29" s="14">
        <v>558979</v>
      </c>
      <c r="C29" s="14">
        <v>79726</v>
      </c>
      <c r="D29" s="15">
        <f t="shared" si="0"/>
        <v>0.14262789836469705</v>
      </c>
      <c r="E29" s="2">
        <v>12772</v>
      </c>
      <c r="F29" s="15">
        <f t="shared" si="1"/>
        <v>2.2848801117752188E-2</v>
      </c>
      <c r="G29" s="2">
        <v>89119</v>
      </c>
      <c r="H29" s="16">
        <f t="shared" si="2"/>
        <v>0.15943174967217016</v>
      </c>
      <c r="J29" s="65"/>
    </row>
    <row r="30" spans="1:10" ht="15.6" x14ac:dyDescent="0.3">
      <c r="A30" s="13" t="s">
        <v>105</v>
      </c>
      <c r="B30" s="14">
        <v>31946</v>
      </c>
      <c r="C30" s="14">
        <v>6066</v>
      </c>
      <c r="D30" s="15">
        <f t="shared" si="0"/>
        <v>0.18988292744005508</v>
      </c>
      <c r="E30" s="2">
        <v>744</v>
      </c>
      <c r="F30" s="15">
        <f t="shared" si="1"/>
        <v>2.3289300694922681E-2</v>
      </c>
      <c r="G30" s="2">
        <v>5105</v>
      </c>
      <c r="H30" s="16">
        <f t="shared" si="2"/>
        <v>0.15980091404244662</v>
      </c>
      <c r="J30" s="65"/>
    </row>
    <row r="31" spans="1:10" ht="15.6" x14ac:dyDescent="0.3">
      <c r="A31" s="13" t="s">
        <v>106</v>
      </c>
      <c r="B31" s="14">
        <v>280566</v>
      </c>
      <c r="C31" s="14">
        <v>40824</v>
      </c>
      <c r="D31" s="15">
        <f t="shared" si="0"/>
        <v>0.14550587027651249</v>
      </c>
      <c r="E31" s="2">
        <v>11727</v>
      </c>
      <c r="F31" s="15">
        <f t="shared" si="1"/>
        <v>4.1797651889395007E-2</v>
      </c>
      <c r="G31" s="2">
        <v>63754</v>
      </c>
      <c r="H31" s="16">
        <f t="shared" si="2"/>
        <v>0.22723352081150247</v>
      </c>
      <c r="J31" s="65"/>
    </row>
    <row r="32" spans="1:10" ht="15.6" x14ac:dyDescent="0.3">
      <c r="A32" s="13" t="s">
        <v>107</v>
      </c>
      <c r="B32" s="14">
        <v>136606</v>
      </c>
      <c r="C32" s="14">
        <v>24580</v>
      </c>
      <c r="D32" s="15">
        <f t="shared" si="0"/>
        <v>0.17993353147006719</v>
      </c>
      <c r="E32" s="2">
        <v>8761</v>
      </c>
      <c r="F32" s="15">
        <f t="shared" si="1"/>
        <v>6.4133346997935672E-2</v>
      </c>
      <c r="G32" s="2">
        <v>34987</v>
      </c>
      <c r="H32" s="16">
        <f t="shared" si="2"/>
        <v>0.25611612959899271</v>
      </c>
      <c r="J32" s="65"/>
    </row>
    <row r="33" spans="1:10" ht="15.6" x14ac:dyDescent="0.3">
      <c r="A33" s="13" t="s">
        <v>108</v>
      </c>
      <c r="B33" s="14">
        <v>7716</v>
      </c>
      <c r="C33" s="14">
        <v>1418</v>
      </c>
      <c r="D33" s="15">
        <f t="shared" si="0"/>
        <v>0.18377397615344737</v>
      </c>
      <c r="E33" s="2">
        <v>156</v>
      </c>
      <c r="F33" s="15">
        <f t="shared" si="1"/>
        <v>2.0217729393468119E-2</v>
      </c>
      <c r="G33" s="2">
        <v>913</v>
      </c>
      <c r="H33" s="16">
        <f t="shared" si="2"/>
        <v>0.11832555728356661</v>
      </c>
      <c r="J33" s="65"/>
    </row>
    <row r="34" spans="1:10" ht="15.6" x14ac:dyDescent="0.3">
      <c r="A34" s="13" t="s">
        <v>109</v>
      </c>
      <c r="B34" s="14">
        <v>149618</v>
      </c>
      <c r="C34" s="14">
        <v>24679</v>
      </c>
      <c r="D34" s="15">
        <f t="shared" si="0"/>
        <v>0.16494673100830115</v>
      </c>
      <c r="E34" s="2">
        <v>2801</v>
      </c>
      <c r="F34" s="15">
        <f t="shared" si="1"/>
        <v>1.872100950420404E-2</v>
      </c>
      <c r="G34" s="2">
        <v>21535</v>
      </c>
      <c r="H34" s="16">
        <f t="shared" si="2"/>
        <v>0.14393321659158656</v>
      </c>
      <c r="J34" s="65"/>
    </row>
    <row r="35" spans="1:10" ht="15.6" x14ac:dyDescent="0.3">
      <c r="A35" s="13" t="s">
        <v>110</v>
      </c>
      <c r="B35" s="14">
        <v>14845</v>
      </c>
      <c r="C35" s="14">
        <v>2544</v>
      </c>
      <c r="D35" s="15">
        <f t="shared" si="0"/>
        <v>0.17137083192994274</v>
      </c>
      <c r="E35" s="2">
        <v>401</v>
      </c>
      <c r="F35" s="15">
        <f t="shared" si="1"/>
        <v>2.7012462108454025E-2</v>
      </c>
      <c r="G35" s="2">
        <v>2626</v>
      </c>
      <c r="H35" s="16">
        <f t="shared" si="2"/>
        <v>0.1768945772987538</v>
      </c>
      <c r="J35" s="65"/>
    </row>
    <row r="36" spans="1:10" ht="15.6" x14ac:dyDescent="0.3">
      <c r="A36" s="13" t="s">
        <v>111</v>
      </c>
      <c r="B36" s="14">
        <v>38686</v>
      </c>
      <c r="C36" s="14">
        <v>5931</v>
      </c>
      <c r="D36" s="15">
        <f t="shared" si="0"/>
        <v>0.15331127539678438</v>
      </c>
      <c r="E36" s="2">
        <v>1872</v>
      </c>
      <c r="F36" s="15">
        <f t="shared" si="1"/>
        <v>4.8389598304296129E-2</v>
      </c>
      <c r="G36" s="2">
        <v>7573</v>
      </c>
      <c r="H36" s="16">
        <f t="shared" si="2"/>
        <v>0.19575557049061676</v>
      </c>
      <c r="J36" s="65"/>
    </row>
    <row r="37" spans="1:10" ht="15.6" x14ac:dyDescent="0.3">
      <c r="A37" s="13" t="s">
        <v>112</v>
      </c>
      <c r="B37" s="14">
        <v>45913</v>
      </c>
      <c r="C37" s="14">
        <v>7458</v>
      </c>
      <c r="D37" s="15">
        <f t="shared" si="0"/>
        <v>0.16243765382353581</v>
      </c>
      <c r="E37" s="2">
        <v>1256</v>
      </c>
      <c r="F37" s="15">
        <f t="shared" si="1"/>
        <v>2.7356086511445561E-2</v>
      </c>
      <c r="G37" s="2">
        <v>8158</v>
      </c>
      <c r="H37" s="16">
        <f t="shared" si="2"/>
        <v>0.17768388038246249</v>
      </c>
      <c r="J37" s="65"/>
    </row>
    <row r="38" spans="1:10" ht="15.6" x14ac:dyDescent="0.3">
      <c r="A38" s="13" t="s">
        <v>113</v>
      </c>
      <c r="B38" s="14">
        <v>88880</v>
      </c>
      <c r="C38" s="14">
        <v>13944</v>
      </c>
      <c r="D38" s="15">
        <f t="shared" si="0"/>
        <v>0.15688568856885687</v>
      </c>
      <c r="E38" s="2">
        <v>2617</v>
      </c>
      <c r="F38" s="15">
        <f t="shared" si="1"/>
        <v>2.9444194419441943E-2</v>
      </c>
      <c r="G38" s="2">
        <v>13526</v>
      </c>
      <c r="H38" s="16">
        <f t="shared" si="2"/>
        <v>0.15218271827182719</v>
      </c>
      <c r="J38" s="65"/>
    </row>
    <row r="39" spans="1:10" ht="15.6" x14ac:dyDescent="0.3">
      <c r="A39" s="13" t="s">
        <v>114</v>
      </c>
      <c r="B39" s="14">
        <v>45200</v>
      </c>
      <c r="C39" s="14">
        <v>8255</v>
      </c>
      <c r="D39" s="15">
        <f t="shared" si="0"/>
        <v>0.18263274336283186</v>
      </c>
      <c r="E39" s="2">
        <v>1500</v>
      </c>
      <c r="F39" s="15">
        <f t="shared" si="1"/>
        <v>3.3185840707964605E-2</v>
      </c>
      <c r="G39" s="2">
        <v>9125</v>
      </c>
      <c r="H39" s="16">
        <f t="shared" si="2"/>
        <v>0.20188053097345132</v>
      </c>
      <c r="J39" s="65"/>
    </row>
    <row r="40" spans="1:10" ht="15.6" x14ac:dyDescent="0.3">
      <c r="A40" s="13" t="s">
        <v>115</v>
      </c>
      <c r="B40" s="14">
        <v>24636</v>
      </c>
      <c r="C40" s="14">
        <v>4134</v>
      </c>
      <c r="D40" s="15">
        <f t="shared" si="0"/>
        <v>0.16780321480759863</v>
      </c>
      <c r="E40" s="2">
        <v>522</v>
      </c>
      <c r="F40" s="15">
        <f t="shared" si="1"/>
        <v>2.1188504627374573E-2</v>
      </c>
      <c r="G40" s="2">
        <v>3467</v>
      </c>
      <c r="H40" s="16">
        <f t="shared" si="2"/>
        <v>0.14072901445039779</v>
      </c>
      <c r="J40" s="65"/>
    </row>
    <row r="41" spans="1:10" ht="15.6" x14ac:dyDescent="0.3">
      <c r="A41" s="13" t="s">
        <v>116</v>
      </c>
      <c r="B41" s="14">
        <v>214437</v>
      </c>
      <c r="C41" s="14">
        <v>37895</v>
      </c>
      <c r="D41" s="15">
        <f t="shared" si="0"/>
        <v>0.17671857002289718</v>
      </c>
      <c r="E41" s="2">
        <v>7095</v>
      </c>
      <c r="F41" s="15">
        <f t="shared" si="1"/>
        <v>3.3086640831572908E-2</v>
      </c>
      <c r="G41" s="2">
        <v>41830</v>
      </c>
      <c r="H41" s="16">
        <f t="shared" si="2"/>
        <v>0.19506894798938615</v>
      </c>
      <c r="J41" s="65"/>
    </row>
    <row r="42" spans="1:10" ht="15.6" x14ac:dyDescent="0.3">
      <c r="A42" s="13" t="s">
        <v>117</v>
      </c>
      <c r="B42" s="14">
        <v>519445</v>
      </c>
      <c r="C42" s="14">
        <v>77780</v>
      </c>
      <c r="D42" s="15">
        <f t="shared" si="0"/>
        <v>0.14973673824947781</v>
      </c>
      <c r="E42" s="2">
        <v>10309</v>
      </c>
      <c r="F42" s="15">
        <f t="shared" si="1"/>
        <v>1.9846181982693067E-2</v>
      </c>
      <c r="G42" s="2">
        <v>75323</v>
      </c>
      <c r="H42" s="16">
        <f t="shared" si="2"/>
        <v>0.1450066898324173</v>
      </c>
      <c r="J42" s="65"/>
    </row>
    <row r="43" spans="1:10" ht="15.6" x14ac:dyDescent="0.3">
      <c r="A43" s="13" t="s">
        <v>118</v>
      </c>
      <c r="B43" s="14">
        <v>91108</v>
      </c>
      <c r="C43" s="14">
        <v>17128</v>
      </c>
      <c r="D43" s="15">
        <f t="shared" si="0"/>
        <v>0.18799666330069809</v>
      </c>
      <c r="E43" s="2">
        <v>3570</v>
      </c>
      <c r="F43" s="15">
        <f t="shared" si="1"/>
        <v>3.9184264828555124E-2</v>
      </c>
      <c r="G43" s="2">
        <v>17797</v>
      </c>
      <c r="H43" s="16">
        <f t="shared" si="2"/>
        <v>0.19533959696184747</v>
      </c>
      <c r="J43" s="65"/>
    </row>
    <row r="44" spans="1:10" ht="15.6" x14ac:dyDescent="0.3">
      <c r="A44" s="13" t="s">
        <v>119</v>
      </c>
      <c r="B44" s="14">
        <v>133568</v>
      </c>
      <c r="C44" s="14">
        <v>22729</v>
      </c>
      <c r="D44" s="15">
        <f t="shared" si="0"/>
        <v>0.17016800431241016</v>
      </c>
      <c r="E44" s="2">
        <v>2524</v>
      </c>
      <c r="F44" s="15">
        <f t="shared" si="1"/>
        <v>1.8896741734547196E-2</v>
      </c>
      <c r="G44" s="2">
        <v>21611</v>
      </c>
      <c r="H44" s="16">
        <f t="shared" si="2"/>
        <v>0.16179773598466698</v>
      </c>
      <c r="J44" s="65"/>
    </row>
    <row r="45" spans="1:10" ht="15.6" x14ac:dyDescent="0.3">
      <c r="A45" s="13" t="s">
        <v>120</v>
      </c>
      <c r="B45" s="14">
        <v>349497</v>
      </c>
      <c r="C45" s="14">
        <v>51604</v>
      </c>
      <c r="D45" s="15">
        <f t="shared" si="0"/>
        <v>0.14765219730069215</v>
      </c>
      <c r="E45" s="2">
        <v>11019</v>
      </c>
      <c r="F45" s="15">
        <f t="shared" si="1"/>
        <v>3.1528167623756424E-2</v>
      </c>
      <c r="G45" s="2">
        <v>66969</v>
      </c>
      <c r="H45" s="16">
        <f t="shared" si="2"/>
        <v>0.19161537867277831</v>
      </c>
      <c r="J45" s="65"/>
    </row>
    <row r="46" spans="1:10" ht="15.6" x14ac:dyDescent="0.3">
      <c r="A46" s="13" t="s">
        <v>121</v>
      </c>
      <c r="B46" s="14">
        <v>320918</v>
      </c>
      <c r="C46" s="14">
        <v>57595</v>
      </c>
      <c r="D46" s="15">
        <f t="shared" si="0"/>
        <v>0.17946952180930956</v>
      </c>
      <c r="E46" s="2">
        <v>10547</v>
      </c>
      <c r="F46" s="15">
        <f t="shared" si="1"/>
        <v>3.2865093263699761E-2</v>
      </c>
      <c r="G46" s="2">
        <v>65285</v>
      </c>
      <c r="H46" s="16">
        <f t="shared" si="2"/>
        <v>0.20343202936575699</v>
      </c>
      <c r="J46" s="65"/>
    </row>
    <row r="47" spans="1:10" ht="15.6" x14ac:dyDescent="0.3">
      <c r="A47" s="13" t="s">
        <v>122</v>
      </c>
      <c r="B47" s="14">
        <v>116111</v>
      </c>
      <c r="C47" s="14">
        <v>19112</v>
      </c>
      <c r="D47" s="15">
        <f t="shared" si="0"/>
        <v>0.16460111445082723</v>
      </c>
      <c r="E47" s="2">
        <v>3517</v>
      </c>
      <c r="F47" s="15">
        <f t="shared" si="1"/>
        <v>3.0289981138737931E-2</v>
      </c>
      <c r="G47" s="2">
        <v>20782</v>
      </c>
      <c r="H47" s="16">
        <f t="shared" si="2"/>
        <v>0.17898390333387879</v>
      </c>
      <c r="J47" s="65"/>
    </row>
    <row r="48" spans="1:10" ht="15.6" x14ac:dyDescent="0.3">
      <c r="A48" s="13" t="s">
        <v>123</v>
      </c>
      <c r="B48" s="14">
        <v>43450</v>
      </c>
      <c r="C48" s="14">
        <v>7381</v>
      </c>
      <c r="D48" s="15">
        <f t="shared" si="0"/>
        <v>0.16987341772151898</v>
      </c>
      <c r="E48" s="2">
        <v>1761</v>
      </c>
      <c r="F48" s="15">
        <f t="shared" si="1"/>
        <v>4.0529344073647874E-2</v>
      </c>
      <c r="G48" s="2">
        <v>9293</v>
      </c>
      <c r="H48" s="16">
        <f t="shared" si="2"/>
        <v>0.21387802071346376</v>
      </c>
      <c r="J48" s="65"/>
    </row>
    <row r="49" spans="1:10" ht="15.6" x14ac:dyDescent="0.3">
      <c r="A49" s="13" t="s">
        <v>124</v>
      </c>
      <c r="B49" s="14">
        <v>116638</v>
      </c>
      <c r="C49" s="14">
        <v>21556</v>
      </c>
      <c r="D49" s="15">
        <f t="shared" si="0"/>
        <v>0.18481112501929045</v>
      </c>
      <c r="E49" s="2">
        <v>4248</v>
      </c>
      <c r="F49" s="15">
        <f t="shared" si="1"/>
        <v>3.6420377578490717E-2</v>
      </c>
      <c r="G49" s="2">
        <v>23199</v>
      </c>
      <c r="H49" s="16">
        <f t="shared" si="2"/>
        <v>0.19889744337179993</v>
      </c>
      <c r="J49" s="65"/>
    </row>
    <row r="50" spans="1:10" ht="15.6" x14ac:dyDescent="0.3">
      <c r="A50" s="13" t="s">
        <v>125</v>
      </c>
      <c r="B50" s="14">
        <v>46682</v>
      </c>
      <c r="C50" s="14">
        <v>8643</v>
      </c>
      <c r="D50" s="15">
        <f t="shared" si="0"/>
        <v>0.18514630906987703</v>
      </c>
      <c r="E50" s="2">
        <v>1593</v>
      </c>
      <c r="F50" s="15">
        <f t="shared" si="1"/>
        <v>3.4124501949359495E-2</v>
      </c>
      <c r="G50" s="2">
        <v>9335</v>
      </c>
      <c r="H50" s="16">
        <f t="shared" si="2"/>
        <v>0.19997000985390515</v>
      </c>
      <c r="J50" s="65"/>
    </row>
    <row r="51" spans="1:10" ht="15.6" x14ac:dyDescent="0.3">
      <c r="A51" s="13" t="s">
        <v>126</v>
      </c>
      <c r="B51" s="14">
        <v>169842</v>
      </c>
      <c r="C51" s="14">
        <v>21701</v>
      </c>
      <c r="D51" s="15">
        <f t="shared" si="0"/>
        <v>0.12777169369178412</v>
      </c>
      <c r="E51" s="2">
        <v>3195</v>
      </c>
      <c r="F51" s="15">
        <f t="shared" si="1"/>
        <v>1.8811601370685695E-2</v>
      </c>
      <c r="G51" s="2">
        <v>27978</v>
      </c>
      <c r="H51" s="16">
        <f t="shared" si="2"/>
        <v>0.16472957219062423</v>
      </c>
      <c r="J51" s="65"/>
    </row>
    <row r="52" spans="1:10" ht="15.6" x14ac:dyDescent="0.3">
      <c r="A52" s="13" t="s">
        <v>127</v>
      </c>
      <c r="B52" s="14">
        <v>799874</v>
      </c>
      <c r="C52" s="14">
        <v>120727</v>
      </c>
      <c r="D52" s="15">
        <f t="shared" si="0"/>
        <v>0.15093252187219486</v>
      </c>
      <c r="E52" s="2">
        <v>9116</v>
      </c>
      <c r="F52" s="15">
        <f t="shared" si="1"/>
        <v>1.1396794995211746E-2</v>
      </c>
      <c r="G52" s="2">
        <v>80147</v>
      </c>
      <c r="H52" s="16">
        <f t="shared" si="2"/>
        <v>0.10019953142619963</v>
      </c>
      <c r="J52" s="65"/>
    </row>
    <row r="53" spans="1:10" ht="15.6" x14ac:dyDescent="0.3">
      <c r="A53" s="13" t="s">
        <v>128</v>
      </c>
      <c r="B53" s="14">
        <v>18267</v>
      </c>
      <c r="C53" s="14">
        <v>3395</v>
      </c>
      <c r="D53" s="15">
        <f t="shared" si="0"/>
        <v>0.18585427273224941</v>
      </c>
      <c r="E53" s="2">
        <v>462</v>
      </c>
      <c r="F53" s="15">
        <f t="shared" si="1"/>
        <v>2.5291509279027756E-2</v>
      </c>
      <c r="G53" s="2">
        <v>2581</v>
      </c>
      <c r="H53" s="16">
        <f t="shared" si="2"/>
        <v>0.14129304209777194</v>
      </c>
      <c r="J53" s="65"/>
    </row>
    <row r="54" spans="1:10" ht="15.6" x14ac:dyDescent="0.3">
      <c r="A54" s="13" t="s">
        <v>129</v>
      </c>
      <c r="B54" s="14">
        <v>297735</v>
      </c>
      <c r="C54" s="14">
        <v>46606</v>
      </c>
      <c r="D54" s="15">
        <f t="shared" si="0"/>
        <v>0.15653517389625002</v>
      </c>
      <c r="E54" s="2">
        <v>6228</v>
      </c>
      <c r="F54" s="15">
        <f t="shared" si="1"/>
        <v>2.0917930374326162E-2</v>
      </c>
      <c r="G54" s="2">
        <v>42025</v>
      </c>
      <c r="H54" s="16">
        <f t="shared" si="2"/>
        <v>0.14114900834634828</v>
      </c>
      <c r="J54" s="65"/>
    </row>
    <row r="55" spans="1:10" ht="15.6" x14ac:dyDescent="0.3">
      <c r="A55" s="13" t="s">
        <v>130</v>
      </c>
      <c r="B55" s="14">
        <v>94528</v>
      </c>
      <c r="C55" s="14">
        <v>17516</v>
      </c>
      <c r="D55" s="15">
        <f t="shared" si="0"/>
        <v>0.18529959377115776</v>
      </c>
      <c r="E55" s="2">
        <v>3014</v>
      </c>
      <c r="F55" s="15">
        <f t="shared" si="1"/>
        <v>3.1884732566012187E-2</v>
      </c>
      <c r="G55" s="2">
        <v>17591</v>
      </c>
      <c r="H55" s="16">
        <f t="shared" si="2"/>
        <v>0.18609300947867299</v>
      </c>
      <c r="J55" s="65"/>
    </row>
    <row r="56" spans="1:10" ht="15.6" x14ac:dyDescent="0.3">
      <c r="A56" s="13" t="s">
        <v>131</v>
      </c>
      <c r="B56" s="14">
        <v>45969</v>
      </c>
      <c r="C56" s="14">
        <v>6294</v>
      </c>
      <c r="D56" s="15">
        <f t="shared" si="0"/>
        <v>0.13691835802388566</v>
      </c>
      <c r="E56" s="2">
        <v>785</v>
      </c>
      <c r="F56" s="15">
        <f t="shared" si="1"/>
        <v>1.7076725619439188E-2</v>
      </c>
      <c r="G56" s="2">
        <v>5882</v>
      </c>
      <c r="H56" s="16">
        <f t="shared" si="2"/>
        <v>0.12795579629750484</v>
      </c>
      <c r="J56" s="65"/>
    </row>
    <row r="57" spans="1:10" ht="15.6" x14ac:dyDescent="0.3">
      <c r="A57" s="13" t="s">
        <v>132</v>
      </c>
      <c r="B57" s="14">
        <v>1526006</v>
      </c>
      <c r="C57" s="14">
        <v>185309</v>
      </c>
      <c r="D57" s="15">
        <f t="shared" si="0"/>
        <v>0.1214339917405305</v>
      </c>
      <c r="E57" s="2">
        <v>114373</v>
      </c>
      <c r="F57" s="15">
        <f t="shared" si="1"/>
        <v>7.4949246595360702E-2</v>
      </c>
      <c r="G57" s="2">
        <v>528758</v>
      </c>
      <c r="H57" s="16">
        <f t="shared" si="2"/>
        <v>0.34649798231461737</v>
      </c>
      <c r="J57" s="65"/>
    </row>
    <row r="58" spans="1:10" ht="15.6" x14ac:dyDescent="0.3">
      <c r="A58" s="13" t="s">
        <v>133</v>
      </c>
      <c r="B58" s="14">
        <v>57369</v>
      </c>
      <c r="C58" s="14">
        <v>9303</v>
      </c>
      <c r="D58" s="15">
        <f t="shared" si="0"/>
        <v>0.16216074883647963</v>
      </c>
      <c r="E58" s="2">
        <v>773</v>
      </c>
      <c r="F58" s="15">
        <f t="shared" si="1"/>
        <v>1.3474175948683087E-2</v>
      </c>
      <c r="G58" s="2">
        <v>8011</v>
      </c>
      <c r="H58" s="16">
        <f t="shared" si="2"/>
        <v>0.13963987519392007</v>
      </c>
      <c r="J58" s="65"/>
    </row>
    <row r="59" spans="1:10" ht="15.6" x14ac:dyDescent="0.3">
      <c r="A59" s="13" t="s">
        <v>134</v>
      </c>
      <c r="B59" s="14">
        <v>17457</v>
      </c>
      <c r="C59" s="14">
        <v>3403</v>
      </c>
      <c r="D59" s="15">
        <f t="shared" si="0"/>
        <v>0.1949361287735579</v>
      </c>
      <c r="E59" s="2">
        <v>494</v>
      </c>
      <c r="F59" s="15">
        <f t="shared" si="1"/>
        <v>2.8298103912470642E-2</v>
      </c>
      <c r="G59" s="2">
        <v>3327</v>
      </c>
      <c r="H59" s="16">
        <f t="shared" si="2"/>
        <v>0.19058257432548548</v>
      </c>
      <c r="J59" s="65"/>
    </row>
    <row r="60" spans="1:10" ht="15.6" x14ac:dyDescent="0.3">
      <c r="A60" s="13" t="s">
        <v>135</v>
      </c>
      <c r="B60" s="14">
        <v>148289</v>
      </c>
      <c r="C60" s="14">
        <v>26828</v>
      </c>
      <c r="D60" s="15">
        <f t="shared" si="0"/>
        <v>0.18091699316874482</v>
      </c>
      <c r="E60" s="2">
        <v>3991</v>
      </c>
      <c r="F60" s="15">
        <f t="shared" si="1"/>
        <v>2.6913661836009413E-2</v>
      </c>
      <c r="G60" s="2">
        <v>27425</v>
      </c>
      <c r="H60" s="16">
        <f t="shared" si="2"/>
        <v>0.18494291552306644</v>
      </c>
      <c r="J60" s="65"/>
    </row>
    <row r="61" spans="1:10" ht="15.6" x14ac:dyDescent="0.3">
      <c r="A61" s="13" t="s">
        <v>136</v>
      </c>
      <c r="B61" s="14">
        <v>39702</v>
      </c>
      <c r="C61" s="14">
        <v>6144</v>
      </c>
      <c r="D61" s="15">
        <f t="shared" si="0"/>
        <v>0.15475290917334139</v>
      </c>
      <c r="E61" s="2">
        <v>644</v>
      </c>
      <c r="F61" s="15">
        <f t="shared" si="1"/>
        <v>1.6220845297466122E-2</v>
      </c>
      <c r="G61" s="2">
        <v>5853</v>
      </c>
      <c r="H61" s="16">
        <f t="shared" si="2"/>
        <v>0.14742330361190872</v>
      </c>
      <c r="J61" s="65"/>
    </row>
    <row r="62" spans="1:10" ht="15.6" x14ac:dyDescent="0.3">
      <c r="A62" s="13" t="s">
        <v>137</v>
      </c>
      <c r="B62" s="14">
        <v>77742</v>
      </c>
      <c r="C62" s="14">
        <v>14431</v>
      </c>
      <c r="D62" s="15">
        <f t="shared" si="0"/>
        <v>0.18562681690720589</v>
      </c>
      <c r="E62" s="2">
        <v>2427</v>
      </c>
      <c r="F62" s="15">
        <f t="shared" si="1"/>
        <v>3.1218646291579839E-2</v>
      </c>
      <c r="G62" s="2">
        <v>12460</v>
      </c>
      <c r="H62" s="16">
        <f t="shared" si="2"/>
        <v>0.16027372591392039</v>
      </c>
      <c r="J62" s="65"/>
    </row>
    <row r="63" spans="1:10" ht="15.6" x14ac:dyDescent="0.3">
      <c r="A63" s="13" t="s">
        <v>138</v>
      </c>
      <c r="B63" s="14">
        <v>6428</v>
      </c>
      <c r="C63" s="14">
        <v>1557</v>
      </c>
      <c r="D63" s="15">
        <f t="shared" si="0"/>
        <v>0.24222153080273803</v>
      </c>
      <c r="E63" s="2">
        <v>136</v>
      </c>
      <c r="F63" s="15">
        <f t="shared" si="1"/>
        <v>2.1157436216552583E-2</v>
      </c>
      <c r="G63" s="2">
        <v>972</v>
      </c>
      <c r="H63" s="16">
        <f t="shared" si="2"/>
        <v>0.15121344119477287</v>
      </c>
      <c r="J63" s="65"/>
    </row>
    <row r="64" spans="1:10" ht="15.6" x14ac:dyDescent="0.3">
      <c r="A64" s="13" t="s">
        <v>139</v>
      </c>
      <c r="B64" s="14">
        <v>43356</v>
      </c>
      <c r="C64" s="14">
        <v>7845</v>
      </c>
      <c r="D64" s="15">
        <f t="shared" si="0"/>
        <v>0.18094381400498202</v>
      </c>
      <c r="E64" s="2">
        <v>932</v>
      </c>
      <c r="F64" s="15">
        <f t="shared" si="1"/>
        <v>2.1496448011809208E-2</v>
      </c>
      <c r="G64" s="2">
        <v>6067</v>
      </c>
      <c r="H64" s="16">
        <f t="shared" si="2"/>
        <v>0.13993449580219577</v>
      </c>
      <c r="J64" s="65"/>
    </row>
    <row r="65" spans="1:10" ht="15.6" x14ac:dyDescent="0.3">
      <c r="A65" s="13" t="s">
        <v>140</v>
      </c>
      <c r="B65" s="14">
        <v>41981</v>
      </c>
      <c r="C65" s="14">
        <v>7562</v>
      </c>
      <c r="D65" s="15">
        <f t="shared" si="0"/>
        <v>0.18012910602415377</v>
      </c>
      <c r="E65" s="2">
        <v>1139</v>
      </c>
      <c r="F65" s="15">
        <f t="shared" si="1"/>
        <v>2.7131321312022106E-2</v>
      </c>
      <c r="G65" s="2">
        <v>7009</v>
      </c>
      <c r="H65" s="16">
        <f t="shared" si="2"/>
        <v>0.16695648031252233</v>
      </c>
      <c r="J65" s="65"/>
    </row>
    <row r="66" spans="1:10" ht="15.6" x14ac:dyDescent="0.3">
      <c r="A66" s="13" t="s">
        <v>141</v>
      </c>
      <c r="B66" s="14">
        <v>44947</v>
      </c>
      <c r="C66" s="14">
        <v>6654</v>
      </c>
      <c r="D66" s="15">
        <f t="shared" si="0"/>
        <v>0.14804102609740361</v>
      </c>
      <c r="E66" s="2">
        <v>551</v>
      </c>
      <c r="F66" s="15">
        <f t="shared" si="1"/>
        <v>1.2258882684050103E-2</v>
      </c>
      <c r="G66" s="2">
        <v>4864</v>
      </c>
      <c r="H66" s="16">
        <f t="shared" si="2"/>
        <v>0.10821634369368367</v>
      </c>
      <c r="J66" s="65"/>
    </row>
    <row r="67" spans="1:10" ht="15.6" x14ac:dyDescent="0.3">
      <c r="A67" s="13" t="s">
        <v>142</v>
      </c>
      <c r="B67" s="14">
        <v>54984</v>
      </c>
      <c r="C67" s="14">
        <v>9884</v>
      </c>
      <c r="D67" s="15">
        <f t="shared" si="0"/>
        <v>0.17976138513021969</v>
      </c>
      <c r="E67" s="2">
        <v>2209</v>
      </c>
      <c r="F67" s="15">
        <f t="shared" si="1"/>
        <v>4.0175323730539794E-2</v>
      </c>
      <c r="G67" s="2">
        <v>11092</v>
      </c>
      <c r="H67" s="16">
        <f t="shared" si="2"/>
        <v>0.20173141277462533</v>
      </c>
      <c r="J67" s="65"/>
    </row>
    <row r="68" spans="1:10" ht="15.6" x14ac:dyDescent="0.3">
      <c r="A68" s="13" t="s">
        <v>143</v>
      </c>
      <c r="B68" s="14">
        <v>41815</v>
      </c>
      <c r="C68" s="14">
        <v>7840</v>
      </c>
      <c r="D68" s="15">
        <f t="shared" si="0"/>
        <v>0.18749252660528518</v>
      </c>
      <c r="E68" s="2">
        <v>1028</v>
      </c>
      <c r="F68" s="15">
        <f t="shared" si="1"/>
        <v>2.4584479253856272E-2</v>
      </c>
      <c r="G68" s="2">
        <v>7077</v>
      </c>
      <c r="H68" s="16">
        <f t="shared" si="2"/>
        <v>0.16924548606959225</v>
      </c>
      <c r="J68" s="65"/>
    </row>
    <row r="69" spans="1:10" ht="15.6" x14ac:dyDescent="0.3">
      <c r="A69" s="13" t="s">
        <v>144</v>
      </c>
      <c r="B69" s="14">
        <v>207820</v>
      </c>
      <c r="C69" s="14">
        <v>36366</v>
      </c>
      <c r="D69" s="15">
        <f t="shared" si="0"/>
        <v>0.17498797035896449</v>
      </c>
      <c r="E69" s="2">
        <v>5433</v>
      </c>
      <c r="F69" s="15">
        <f t="shared" si="1"/>
        <v>2.6142815898373594E-2</v>
      </c>
      <c r="G69" s="2">
        <v>30060</v>
      </c>
      <c r="H69" s="16">
        <f t="shared" si="2"/>
        <v>0.14464440381099028</v>
      </c>
      <c r="J69" s="65"/>
    </row>
    <row r="70" spans="1:10" ht="16.5" x14ac:dyDescent="0.3">
      <c r="A70" s="13" t="s">
        <v>145</v>
      </c>
      <c r="B70" s="14">
        <v>52822</v>
      </c>
      <c r="C70" s="14">
        <v>10028</v>
      </c>
      <c r="D70" s="15">
        <f t="shared" si="0"/>
        <v>0.18984514028245808</v>
      </c>
      <c r="E70" s="2">
        <v>1024</v>
      </c>
      <c r="F70" s="15">
        <f t="shared" si="1"/>
        <v>1.938586195145962E-2</v>
      </c>
      <c r="G70" s="2">
        <v>8189</v>
      </c>
      <c r="H70" s="16">
        <f t="shared" si="2"/>
        <v>0.15503010109424104</v>
      </c>
      <c r="J70" s="65"/>
    </row>
    <row r="71" spans="1:10" ht="16.5" x14ac:dyDescent="0.3">
      <c r="A71" s="13" t="s">
        <v>146</v>
      </c>
      <c r="B71" s="14">
        <v>365169</v>
      </c>
      <c r="C71" s="14">
        <v>68877</v>
      </c>
      <c r="D71" s="15">
        <f t="shared" si="0"/>
        <v>0.18861677743729616</v>
      </c>
      <c r="E71" s="2">
        <v>9067</v>
      </c>
      <c r="F71" s="15">
        <f t="shared" si="1"/>
        <v>2.4829599445736084E-2</v>
      </c>
      <c r="G71" s="2">
        <v>55065</v>
      </c>
      <c r="H71" s="16">
        <f t="shared" si="2"/>
        <v>0.15079319438397015</v>
      </c>
      <c r="J71" s="65"/>
    </row>
    <row r="72" spans="1:10" ht="16.5" x14ac:dyDescent="0.3">
      <c r="A72" s="17" t="s">
        <v>147</v>
      </c>
      <c r="B72" s="18">
        <v>28276</v>
      </c>
      <c r="C72" s="18">
        <v>4528</v>
      </c>
      <c r="D72" s="15">
        <f>C72/B72</f>
        <v>0.16013580421558921</v>
      </c>
      <c r="E72" s="2">
        <v>629</v>
      </c>
      <c r="F72" s="15">
        <f t="shared" ref="F72:F75" si="3">E72/B72</f>
        <v>2.2245013438958836E-2</v>
      </c>
      <c r="G72" s="2">
        <v>4360</v>
      </c>
      <c r="H72" s="16">
        <f t="shared" ref="H72:H75" si="4">G72/B72</f>
        <v>0.15419436978356202</v>
      </c>
      <c r="J72" s="65"/>
    </row>
    <row r="73" spans="1:10" ht="16.5" x14ac:dyDescent="0.3">
      <c r="A73" s="19" t="s">
        <v>148</v>
      </c>
      <c r="B73" s="20">
        <v>434972</v>
      </c>
      <c r="C73" s="20">
        <v>61057</v>
      </c>
      <c r="D73" s="21">
        <f>C73/B73</f>
        <v>0.14036995484766834</v>
      </c>
      <c r="E73" s="3">
        <v>8809</v>
      </c>
      <c r="F73" s="15">
        <f t="shared" si="3"/>
        <v>2.0251878281820439E-2</v>
      </c>
      <c r="G73" s="3">
        <v>64919</v>
      </c>
      <c r="H73" s="16">
        <f t="shared" si="4"/>
        <v>0.14924868727182439</v>
      </c>
      <c r="J73" s="65"/>
    </row>
    <row r="74" spans="1:10" ht="15" thickBot="1" x14ac:dyDescent="0.35">
      <c r="A74" s="22" t="s">
        <v>149</v>
      </c>
      <c r="B74" s="23"/>
      <c r="C74" s="23"/>
      <c r="D74" s="24"/>
      <c r="E74" s="4"/>
      <c r="F74" s="24"/>
      <c r="G74" s="4">
        <v>9884</v>
      </c>
      <c r="H74" s="25"/>
    </row>
    <row r="75" spans="1:10" ht="15.75" thickTop="1" thickBot="1" x14ac:dyDescent="0.35">
      <c r="A75" s="26" t="s">
        <v>150</v>
      </c>
      <c r="B75" s="27">
        <v>12702379</v>
      </c>
      <c r="C75" s="28">
        <v>1959307</v>
      </c>
      <c r="D75" s="29">
        <f>C75/B75</f>
        <v>0.15424724770060788</v>
      </c>
      <c r="E75" s="28">
        <f>SUM(E7:E74)</f>
        <v>387508</v>
      </c>
      <c r="F75" s="29">
        <f t="shared" si="3"/>
        <v>3.0506726338428415E-2</v>
      </c>
      <c r="G75" s="27">
        <f>SUM(G7:G74)</f>
        <v>2256192</v>
      </c>
      <c r="H75" s="30">
        <f t="shared" si="4"/>
        <v>0.17761964117115384</v>
      </c>
    </row>
    <row r="76" spans="1:10" ht="15" thickTop="1" x14ac:dyDescent="0.3"/>
  </sheetData>
  <mergeCells count="1">
    <mergeCell ref="A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657906329BCF44A4765591192B9308" ma:contentTypeVersion="1" ma:contentTypeDescription="Create a new document." ma:contentTypeScope="" ma:versionID="af56da03940bc6b01d9b0f70f2a74a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B73928-5A0F-43A8-948F-217178737F17}"/>
</file>

<file path=customXml/itemProps2.xml><?xml version="1.0" encoding="utf-8"?>
<ds:datastoreItem xmlns:ds="http://schemas.openxmlformats.org/officeDocument/2006/customXml" ds:itemID="{C9AE7CCD-50C4-488E-9DAA-2C2686C31758}"/>
</file>

<file path=customXml/itemProps3.xml><?xml version="1.0" encoding="utf-8"?>
<ds:datastoreItem xmlns:ds="http://schemas.openxmlformats.org/officeDocument/2006/customXml" ds:itemID="{1A32572B-D58A-48B6-9ACF-2DD4F2BF1A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NF</vt:lpstr>
      <vt:lpstr>HCBS</vt:lpstr>
      <vt:lpstr>LIFE</vt:lpstr>
      <vt:lpstr>Demographics</vt:lpstr>
    </vt:vector>
  </TitlesOfParts>
  <Company>PA Department of Public Welfare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c_192665</dc:title>
  <dc:creator>xplocal</dc:creator>
  <cp:lastModifiedBy>dpwuser</cp:lastModifiedBy>
  <cp:lastPrinted>2015-06-22T17:37:58Z</cp:lastPrinted>
  <dcterms:created xsi:type="dcterms:W3CDTF">2013-06-11T17:36:54Z</dcterms:created>
  <dcterms:modified xsi:type="dcterms:W3CDTF">2015-06-22T18:08:19Z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0x01010072657906329BCF44A4765591192B9308</vt:lpwstr>
  </property>
  <property fmtid="{D5CDD505-2E9C-101B-9397-08002B2CF9AE}" pid="3" name="Order">
    <vt:r8>19400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