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abickel\Desktop\"/>
    </mc:Choice>
  </mc:AlternateContent>
  <xr:revisionPtr revIDLastSave="0" documentId="8_{FC3B6079-A085-4166-B497-559E2A5756E7}" xr6:coauthVersionLast="47" xr6:coauthVersionMax="47" xr10:uidLastSave="{00000000-0000-0000-0000-000000000000}"/>
  <bookViews>
    <workbookView xWindow="-110" yWindow="-110" windowWidth="19420" windowHeight="10420" tabRatio="1000" activeTab="5" xr2:uid="{00000000-000D-0000-FFFF-FFFF00000000}"/>
  </bookViews>
  <sheets>
    <sheet name="Coversheet" sheetId="1" r:id="rId1"/>
    <sheet name="Virtual Visits" sheetId="2" r:id="rId2"/>
    <sheet name="Heightened Scrutiny" sheetId="3" r:id="rId3"/>
    <sheet name="Employment Skills Dev" sheetId="4" r:id="rId4"/>
    <sheet name="Adult - Structured Day" sheetId="5" r:id="rId5"/>
    <sheet name="Residential Settings" sheetId="6" r:id="rId6"/>
    <sheet name="Res Hab Questions" sheetId="7" r:id="rId7"/>
    <sheet name="Policies" sheetId="8" r:id="rId8"/>
    <sheet name="DD" sheetId="9" r:id="rId9"/>
  </sheets>
  <definedNames>
    <definedName name="_Hlk14700104" localSheetId="4">'Adult - Structured Day'!$B$97</definedName>
    <definedName name="_Hlk14703915" localSheetId="4">'Adult - Structured Day'!$A$86</definedName>
    <definedName name="_Hlk16590020" localSheetId="4">'Adult - Structured Day'!$B$100</definedName>
    <definedName name="_Hlk16682854" localSheetId="4">'Adult - Structured Day'!$A$92</definedName>
    <definedName name="_Hlk16683710" localSheetId="4">'Adult - Structured Day'!$B$105</definedName>
    <definedName name="_Hlk16683888" localSheetId="4">'Adult - Structured Day'!$A$89</definedName>
    <definedName name="Yes_No">Coversheet!$C$21+DD!$G$2:$G$5</definedName>
    <definedName name="Z_1E36A392_A2F2_41E1_AED7_3668B764B104_.wvu.Cols" localSheetId="4" hidden="1">'Adult - Structured Day'!$E:$E</definedName>
    <definedName name="Z_1E36A392_A2F2_41E1_AED7_3668B764B104_.wvu.Cols" localSheetId="3" hidden="1">'Employment Skills Dev'!$E:$E</definedName>
    <definedName name="Z_1E36A392_A2F2_41E1_AED7_3668B764B104_.wvu.Cols" localSheetId="2" hidden="1">'Heightened Scrutiny'!$E:$E</definedName>
    <definedName name="Z_1E36A392_A2F2_41E1_AED7_3668B764B104_.wvu.Cols" localSheetId="5" hidden="1">'Residential Settings'!$E:$E</definedName>
    <definedName name="Z_1E36A392_A2F2_41E1_AED7_3668B764B104_.wvu.PrintArea" localSheetId="4" hidden="1">'Adult - Structured Day'!$A$1:$E$84</definedName>
    <definedName name="Z_1E36A392_A2F2_41E1_AED7_3668B764B104_.wvu.PrintArea" localSheetId="0" hidden="1">Coversheet!$A$4:$D$35</definedName>
    <definedName name="Z_1E36A392_A2F2_41E1_AED7_3668B764B104_.wvu.PrintArea" localSheetId="3" hidden="1">'Employment Skills Dev'!$A$1:$E$78</definedName>
    <definedName name="Z_1E36A392_A2F2_41E1_AED7_3668B764B104_.wvu.PrintArea" localSheetId="2" hidden="1">'Heightened Scrutiny'!$A$1:$E$31</definedName>
    <definedName name="Z_1E36A392_A2F2_41E1_AED7_3668B764B104_.wvu.PrintArea" localSheetId="5" hidden="1">'Residential Settings'!$A$1:$E$136</definedName>
    <definedName name="Z_30CB6BAD_1896_4574_9FF3_78264E30D4CC_.wvu.Cols" localSheetId="4" hidden="1">'Adult - Structured Day'!$E:$E</definedName>
    <definedName name="Z_30CB6BAD_1896_4574_9FF3_78264E30D4CC_.wvu.Cols" localSheetId="3" hidden="1">'Employment Skills Dev'!$E:$E</definedName>
    <definedName name="Z_30CB6BAD_1896_4574_9FF3_78264E30D4CC_.wvu.Cols" localSheetId="2" hidden="1">'Heightened Scrutiny'!$E:$E</definedName>
    <definedName name="Z_30CB6BAD_1896_4574_9FF3_78264E30D4CC_.wvu.Cols" localSheetId="5" hidden="1">'Residential Settings'!$E:$E</definedName>
    <definedName name="Z_30CB6BAD_1896_4574_9FF3_78264E30D4CC_.wvu.PrintArea" localSheetId="4" hidden="1">'Adult - Structured Day'!$A$1:$E$84</definedName>
    <definedName name="Z_30CB6BAD_1896_4574_9FF3_78264E30D4CC_.wvu.PrintArea" localSheetId="0" hidden="1">Coversheet!$A$4:$D$35</definedName>
    <definedName name="Z_30CB6BAD_1896_4574_9FF3_78264E30D4CC_.wvu.PrintArea" localSheetId="3" hidden="1">'Employment Skills Dev'!$A$1:$E$78</definedName>
    <definedName name="Z_30CB6BAD_1896_4574_9FF3_78264E30D4CC_.wvu.PrintArea" localSheetId="2" hidden="1">'Heightened Scrutiny'!$A$1:$E$31</definedName>
    <definedName name="Z_30CB6BAD_1896_4574_9FF3_78264E30D4CC_.wvu.PrintArea" localSheetId="5" hidden="1">'Residential Settings'!$A$1:$E$136</definedName>
  </definedNames>
  <calcPr calcId="191029"/>
  <customWorkbookViews>
    <customWorkbookView name="Radel, Rachel - Personal View" guid="{30CB6BAD-1896-4574-9FF3-78264E30D4CC}" mergeInterval="0" personalView="1" maximized="1" xWindow="-8" yWindow="-8" windowWidth="1040" windowHeight="744" tabRatio="974" activeSheetId="3"/>
    <customWorkbookView name="dpwuser - Personal View" guid="{1E36A392-A2F2-41E1-AED7-3668B764B104}" mergeInterval="0" personalView="1" maximized="1" xWindow="-8" yWindow="-8" windowWidth="1040" windowHeight="754" tabRatio="974" activeSheetId="1"/>
    <customWorkbookView name="Wenger, Stacy - Personal View" guid="{9616A85E-CF2C-46B1-8C88-8A473C529B61}" mergeInterval="0" personalView="1" xWindow="128" yWindow="3" windowWidth="1153" windowHeight="1040" tabRatio="10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5" l="1"/>
  <c r="C40" i="5"/>
  <c r="C41" i="5"/>
  <c r="C52" i="4"/>
  <c r="C48" i="5"/>
  <c r="C97" i="6"/>
  <c r="E66" i="4"/>
  <c r="C62" i="4"/>
  <c r="C60" i="5"/>
  <c r="E64" i="5"/>
  <c r="E59" i="4"/>
  <c r="E57" i="5"/>
  <c r="E104" i="6"/>
  <c r="C51" i="5"/>
  <c r="C55" i="4"/>
  <c r="C53" i="4"/>
  <c r="C49" i="5"/>
  <c r="C98" i="6"/>
  <c r="E60" i="6"/>
  <c r="E40" i="4"/>
  <c r="E34" i="5"/>
  <c r="C35" i="4"/>
  <c r="C55" i="6"/>
  <c r="E7" i="6" l="1"/>
  <c r="C12" i="6"/>
  <c r="E7" i="5"/>
  <c r="C69" i="5"/>
  <c r="E71" i="5"/>
  <c r="C5" i="5" l="1"/>
  <c r="C24" i="4"/>
  <c r="C100" i="6" l="1"/>
  <c r="C31" i="5"/>
  <c r="C32" i="5"/>
  <c r="C28" i="5"/>
  <c r="C23" i="5"/>
  <c r="C50" i="6"/>
  <c r="C17" i="5"/>
  <c r="C16" i="5"/>
  <c r="C18" i="5"/>
  <c r="C15" i="5"/>
  <c r="C4" i="5"/>
  <c r="C2" i="5"/>
  <c r="C117" i="6" l="1"/>
  <c r="C107" i="6"/>
  <c r="C88" i="6"/>
  <c r="C87" i="6"/>
  <c r="C86" i="6"/>
  <c r="C85" i="6"/>
  <c r="C79" i="6"/>
  <c r="C80" i="6"/>
  <c r="C78" i="6"/>
  <c r="C76" i="6"/>
  <c r="C77" i="6"/>
  <c r="C71" i="6"/>
  <c r="C63" i="6"/>
  <c r="C58" i="6"/>
  <c r="C57" i="6"/>
  <c r="C49" i="6"/>
  <c r="C48" i="6"/>
  <c r="C46" i="6"/>
  <c r="C37" i="6"/>
  <c r="C25" i="6"/>
  <c r="C24" i="6"/>
  <c r="C19" i="6"/>
  <c r="C18" i="6"/>
  <c r="C17" i="6"/>
  <c r="C2" i="6"/>
  <c r="C5" i="6"/>
  <c r="C3" i="6"/>
  <c r="C11" i="3" l="1"/>
  <c r="C38" i="4"/>
  <c r="C37" i="4"/>
  <c r="C30" i="4"/>
  <c r="C25" i="4"/>
  <c r="C23" i="4"/>
  <c r="C16" i="4"/>
  <c r="C9" i="4" l="1"/>
  <c r="E12" i="5" l="1"/>
  <c r="E20" i="5"/>
  <c r="E25" i="5"/>
  <c r="E44" i="5"/>
  <c r="E84" i="5"/>
  <c r="E93" i="6"/>
  <c r="E123" i="6"/>
  <c r="E136" i="6"/>
  <c r="E14" i="6"/>
  <c r="E21" i="6"/>
  <c r="E29" i="6"/>
  <c r="E34" i="6"/>
  <c r="E43" i="6"/>
  <c r="E52" i="6"/>
  <c r="E67" i="6"/>
  <c r="E73" i="6"/>
  <c r="E82" i="6"/>
  <c r="E111" i="6"/>
  <c r="E79" i="4" l="1"/>
  <c r="E48" i="4"/>
  <c r="E32" i="4"/>
  <c r="E20" i="4"/>
  <c r="E12" i="4"/>
  <c r="E27" i="4"/>
  <c r="E6" i="4"/>
</calcChain>
</file>

<file path=xl/sharedStrings.xml><?xml version="1.0" encoding="utf-8"?>
<sst xmlns="http://schemas.openxmlformats.org/spreadsheetml/2006/main" count="728" uniqueCount="324">
  <si>
    <t>Comments:</t>
  </si>
  <si>
    <t>Yes</t>
  </si>
  <si>
    <t>No</t>
  </si>
  <si>
    <t xml:space="preserve"> </t>
  </si>
  <si>
    <t>a.</t>
  </si>
  <si>
    <t>b.</t>
  </si>
  <si>
    <t>c.</t>
  </si>
  <si>
    <t>d.</t>
  </si>
  <si>
    <t>e.</t>
  </si>
  <si>
    <t>f.</t>
  </si>
  <si>
    <t>g.</t>
  </si>
  <si>
    <t>Are cameras present in the setting?</t>
  </si>
  <si>
    <t xml:space="preserve"> Is there documentation to note if positive interventions and supports were used prior to any plan modifications?</t>
  </si>
  <si>
    <t>Is there documentation to note the assurances that the intervention will not cause individual harm?</t>
  </si>
  <si>
    <t xml:space="preserve"> Is the setting in the community/building located among other private businesses, retail businesses, etc. that facilitates integration with the greater community?</t>
  </si>
  <si>
    <t xml:space="preserve"> Is personal assistance provided as needed and provided in private when applicable?</t>
  </si>
  <si>
    <t>Provider Agency Name:</t>
  </si>
  <si>
    <t xml:space="preserve">Comments: </t>
  </si>
  <si>
    <t>Is there documentation that less intrusive methods of meeting the need were tried initially?</t>
  </si>
  <si>
    <t xml:space="preserve">b. </t>
  </si>
  <si>
    <t>Is there ongoing assessment to support the effectiveness of the settings modification?</t>
  </si>
  <si>
    <t>Are periodic reviews being conducted to determine the ongoing necessity of the modification?</t>
  </si>
  <si>
    <t>Is there documentation of informed individual consent for the modification?</t>
  </si>
  <si>
    <t>Does the setting provide opportunities for individualized outings?</t>
  </si>
  <si>
    <t xml:space="preserve"> Are any modifications to the setting indicating non-compliance with the final rule justified in an individuals' current person-centered service plan?</t>
  </si>
  <si>
    <t>Service Location Code:</t>
  </si>
  <si>
    <t>MPI #:</t>
  </si>
  <si>
    <t>Assessor Name &amp; Region:</t>
  </si>
  <si>
    <t>Address</t>
  </si>
  <si>
    <t xml:space="preserve">Are there environmental adaptations, as required, to overcome mobility limiting obstructions such as lips in doorways or steps in the setting? </t>
  </si>
  <si>
    <t>Are HCB services being provided at any alternate sites?</t>
  </si>
  <si>
    <t xml:space="preserve"> Is information about filing a complaint posted in an obvious location and in an easily understandable format?</t>
  </si>
  <si>
    <t>Are all alternate sites registered with OLTL?</t>
  </si>
  <si>
    <t xml:space="preserve"> The setting is integrated in and supports full access to the greater community and engagement in community life. (42 CFR 441.301(c)(4)(i))</t>
  </si>
  <si>
    <t>The setting provides the opportunity to seek employment and work in competitive integrated settings. (42 CFR 441.301(c)(4)(i))</t>
  </si>
  <si>
    <t>The setting ensures the individuals rights of privacy. (42 CFR 441.301(c)(4)(iii))</t>
  </si>
  <si>
    <t xml:space="preserve"> The setting ensures the individuals rights of dignity and respect. (42 CFR 441.301(c)(4)(iii))</t>
  </si>
  <si>
    <t xml:space="preserve"> The setting ensures freedom from coercion and/or restraint. (42 CFR 441.301(c)(4)(iii))</t>
  </si>
  <si>
    <t xml:space="preserve"> The setting optimizes, but does not regiment, individual initiative, autonomy and independence in making life choices. (42 CFR 441.301(c)(4)(iv))</t>
  </si>
  <si>
    <t>The individuals have the freedom and support to control their own schedules and activities, and have access to food at any time. (42 CFR 441.301(c)(4)(vi)(C ))</t>
  </si>
  <si>
    <t>The setting is integrated in and supports full access to the greater community and engagement in community life. (42 CFR 441.301(c)(4)(i))</t>
  </si>
  <si>
    <t xml:space="preserve"> The setting ensures an individual's rights of privacy, dignity and respect. (42 CFR 441.301(c)(4)(iii))</t>
  </si>
  <si>
    <t xml:space="preserve"> The residential setting provides the individuals with the options for available living units. (42 CFR 441.301(c)(4)(ii))</t>
  </si>
  <si>
    <t xml:space="preserve"> The setting optimizes autonomy, initiative, and independence in making choices including daily activities, physical environment and with whom the individual interacts. (42 CFR 441.301(c)(4)(iv))</t>
  </si>
  <si>
    <t xml:space="preserve"> The setting facilitates choice regarding services and supports and who provides them. (42 CFR 441.301(c)(4)(v))</t>
  </si>
  <si>
    <t xml:space="preserve"> The individuals have privacy in their unit. (42 CFR 441.301(c)(4)(vi)(B))</t>
  </si>
  <si>
    <t>The individuals are able to have visitors of their choosing at any time. (42 CFR 441.301(c)(4)(vi)(D))</t>
  </si>
  <si>
    <t>The setting is physically accessible to the individual(s). (42 CFR 441.301(c)(4)(vi)(E))</t>
  </si>
  <si>
    <t xml:space="preserve"> The setting ensures the individuals rights of privacy. (42 CFR 441.301(c)(4)(iii))</t>
  </si>
  <si>
    <t>Panel Determination</t>
  </si>
  <si>
    <t>Onsite Agency Representative:</t>
  </si>
  <si>
    <t>Policy Reviewer:</t>
  </si>
  <si>
    <t>Are visitors restricted to specific areas within the setting?</t>
  </si>
  <si>
    <t>#</t>
  </si>
  <si>
    <t>Section Determination by Panel</t>
  </si>
  <si>
    <t>Section Panel Decision</t>
  </si>
  <si>
    <t>Site Visit</t>
  </si>
  <si>
    <t>Policy Review</t>
  </si>
  <si>
    <t>Panel Det.</t>
  </si>
  <si>
    <t>Compliant</t>
  </si>
  <si>
    <t>Non-Compliant</t>
  </si>
  <si>
    <t xml:space="preserve"> The setting is designed specifically to provide people with disabilities multiple types of services and activities on-site, including housing, day services, medical, behavioral and therapeutic services, and/or social and recreational activities.</t>
  </si>
  <si>
    <t>Is the process for filling an anonymous complaint included in the posted information?</t>
  </si>
  <si>
    <t>If yes, are these restrictions reasonable and justified for safety/privacy/confidentiality?</t>
  </si>
  <si>
    <t>Is there information posted - flyers, calendars, posters, etc.?</t>
  </si>
  <si>
    <t>Does the setting encourage visitors (other than paid staff)?</t>
  </si>
  <si>
    <t>Does this setting provide meals?</t>
  </si>
  <si>
    <t>Is the participant required to sign in/out?</t>
  </si>
  <si>
    <t>Is prior notification/permission required for the participant to come and go?</t>
  </si>
  <si>
    <t>Do they have a choice of roommates?</t>
  </si>
  <si>
    <t>Can they request a change of roommates at any time?</t>
  </si>
  <si>
    <t>Are they in the bedroom/bathroom?</t>
  </si>
  <si>
    <t>Are they in the public/common areas?</t>
  </si>
  <si>
    <t>Does the service provider use any portion of the living unit for business administrative purposes?</t>
  </si>
  <si>
    <t>If so, are these restrictions reasonable and justified for safety/privacy/confidentiality?</t>
  </si>
  <si>
    <t>Are the participants encouraged to suggest additional/different activities?</t>
  </si>
  <si>
    <t>Can the participant live in the unit if waiver services are not required?</t>
  </si>
  <si>
    <r>
      <t xml:space="preserve">Who provides the essentials of daily living (mortgage, rent, utilities, food - </t>
    </r>
    <r>
      <rPr>
        <u/>
        <sz val="11"/>
        <color theme="1"/>
        <rFont val="Calibri"/>
        <family val="2"/>
        <scheme val="minor"/>
      </rPr>
      <t>who pays the bills</t>
    </r>
    <r>
      <rPr>
        <sz val="11"/>
        <color theme="1"/>
        <rFont val="Calibri"/>
        <family val="2"/>
        <scheme val="minor"/>
      </rPr>
      <t>)?</t>
    </r>
  </si>
  <si>
    <t>Date Received</t>
  </si>
  <si>
    <r>
      <t xml:space="preserve"> Does the employment setting include workers who do not have disabilities? </t>
    </r>
    <r>
      <rPr>
        <i/>
        <sz val="11"/>
        <color theme="1"/>
        <rFont val="Calibri"/>
        <family val="2"/>
        <scheme val="minor"/>
      </rPr>
      <t>(Can an individual who does not have disabilities be employed at this site?)</t>
    </r>
  </si>
  <si>
    <t>Does the participant have the ability to do an employment activity that they are good at and enjoy?</t>
  </si>
  <si>
    <t>Does the site match participants with jobs that utilize their skill, interests, and abilities in a manner that the participant desires?</t>
  </si>
  <si>
    <t>Are the participants able to come and go at any time they choose?</t>
  </si>
  <si>
    <t xml:space="preserve">Does the residential setting provide transportation to waiver participants? </t>
  </si>
  <si>
    <t xml:space="preserve">If the participant would like to have a job, are they supported in seeking employment? </t>
  </si>
  <si>
    <t>Do participants have access to their funds?</t>
  </si>
  <si>
    <t>Are participants required to assign control of income and/or resources to the provider?</t>
  </si>
  <si>
    <t xml:space="preserve">Doc. Review </t>
  </si>
  <si>
    <t>Did the participant(s) live in the unit prior to needing waiver services?</t>
  </si>
  <si>
    <t>Can the participant choose who else lives in the unit (do they have a choice of roommate)?</t>
  </si>
  <si>
    <t>Does the participant have their own bathroom?</t>
  </si>
  <si>
    <t>Privacy (HIPAA)</t>
  </si>
  <si>
    <t>Do participants in the setting currently have a job?</t>
  </si>
  <si>
    <r>
      <rPr>
        <sz val="11"/>
        <color theme="1"/>
        <rFont val="Calibri"/>
        <family val="2"/>
        <scheme val="minor"/>
      </rPr>
      <t xml:space="preserve">Do participants share a bedroom? </t>
    </r>
    <r>
      <rPr>
        <i/>
        <sz val="11"/>
        <color theme="1"/>
        <rFont val="Calibri"/>
        <family val="2"/>
        <scheme val="minor"/>
      </rPr>
      <t>(If yes, answer the questions below)</t>
    </r>
  </si>
  <si>
    <t>Do participants have access to their choice of social/recreational activities in the community?</t>
  </si>
  <si>
    <r>
      <t xml:space="preserve">Does the setting support a participant's right to live as they choose to the same extent as a person not receiving waiver services? </t>
    </r>
    <r>
      <rPr>
        <i/>
        <sz val="11"/>
        <color theme="1"/>
        <rFont val="Calibri"/>
        <family val="2"/>
        <scheme val="minor"/>
      </rPr>
      <t>(Do you see evidence that participants can express their individuality?)</t>
    </r>
  </si>
  <si>
    <t>Does the lease/residency agreement provide protection from eviction without due process?</t>
  </si>
  <si>
    <t>Waiver participants in the setting have limited access to, and/or interaction with, the broader community.</t>
  </si>
  <si>
    <t xml:space="preserve">Does this setting provide opportunities for  waiver participants to pursue competitive employment? </t>
  </si>
  <si>
    <t>Are waiver participants asked if they are interested in participating in competitive integrated employment on a regular basis?</t>
  </si>
  <si>
    <t xml:space="preserve"> Is the setting physically accessible and not limiting mobility, including access to bathrooms and break rooms?</t>
  </si>
  <si>
    <r>
      <t xml:space="preserve">Are participants transported to an off-site location as part of the services they receive at this site? </t>
    </r>
    <r>
      <rPr>
        <i/>
        <sz val="11"/>
        <color theme="1"/>
        <rFont val="Calibri"/>
        <family val="2"/>
        <scheme val="minor"/>
      </rPr>
      <t>(If no off-site locations are offered, respond no and  comment)</t>
    </r>
  </si>
  <si>
    <t>Is information on participant rights posted in a common area of the setting?</t>
  </si>
  <si>
    <t xml:space="preserve"> Is all information about participants kept private?</t>
  </si>
  <si>
    <t xml:space="preserve"> Does the setting assure that staff interact and communicate with participants respectfully and in a manner in which they would like to be addressed?</t>
  </si>
  <si>
    <t>Can participants file an anonymous complaint?</t>
  </si>
  <si>
    <t>Are participants free from coercion and/or restraint?</t>
  </si>
  <si>
    <t>Do waiver participants have their own checking or savings account or other means to control their funds?</t>
  </si>
  <si>
    <t>Are participants provided access to health care services in the community? (ex: transportation, scheduling, staff support)</t>
  </si>
  <si>
    <t xml:space="preserve">Do waiver participants have a choice of available living units? </t>
  </si>
  <si>
    <t>Do staff converse with waiver participants in the setting while providing assistance and during the regular course of daily activities?</t>
  </si>
  <si>
    <r>
      <t xml:space="preserve">Is health information kept private? </t>
    </r>
    <r>
      <rPr>
        <i/>
        <sz val="11"/>
        <color theme="1"/>
        <rFont val="Calibri"/>
        <family val="2"/>
        <scheme val="minor"/>
      </rPr>
      <t>(HIPAA)</t>
    </r>
  </si>
  <si>
    <t>Are participants' schedules of medications, diet restrictions, etc. posted in a general open area for all to view?</t>
  </si>
  <si>
    <t>Can waiver participants file an anonymous complaint?</t>
  </si>
  <si>
    <t>Do waiver participants have the ability to choose and control their daily schedule?</t>
  </si>
  <si>
    <t xml:space="preserve"> Do participants have a lease or, for settings in which landlord tenant laws do not apply, a written residency agreement?</t>
  </si>
  <si>
    <t>Do participants have access to make private telephone calls/text/email at their preference and convenience?</t>
  </si>
  <si>
    <t>Do participants have a choice of menu?</t>
  </si>
  <si>
    <t>Do participants have access to food, not just at meal times, but at any time of their choosing?</t>
  </si>
  <si>
    <t xml:space="preserve">Can waiver participants have visitors at any time? </t>
  </si>
  <si>
    <t>Do interior passages and doorways accommodate free movement for everyone within the setting?</t>
  </si>
  <si>
    <t>Do entrances and exits accommodate the physical accessibility needs for everyone in the setting?</t>
  </si>
  <si>
    <t xml:space="preserve">Are participants able to exit and enter the building at times of their choosing without restrictions?  </t>
  </si>
  <si>
    <t xml:space="preserve"> Are any modifications to the setting indicating non-compliance with the final rule justified in a current person-centered service plan?</t>
  </si>
  <si>
    <t xml:space="preserve"> Does the setting afford opportunities for waiver participants to have knowledge of or access to information regarding age-appropriate activities outside of the setting?</t>
  </si>
  <si>
    <t>Are waiver participants free from coercion and/or restraint?</t>
  </si>
  <si>
    <t xml:space="preserve"> Does the setting ensure that participants are supported to make decisions and exercise autonomy to the greatest extent possible?</t>
  </si>
  <si>
    <t>Does the setting allow for meal(s) and/or snack(s) at the time and place of the participants choosing?</t>
  </si>
  <si>
    <t>Participant Rights</t>
  </si>
  <si>
    <t>Transportation</t>
  </si>
  <si>
    <t>Type</t>
  </si>
  <si>
    <t>All</t>
  </si>
  <si>
    <t>ESD</t>
  </si>
  <si>
    <t>Res</t>
  </si>
  <si>
    <t>Res, Adult Day</t>
  </si>
  <si>
    <t>Is personal assistance provided as needed and provided in private when applicable?</t>
  </si>
  <si>
    <t>Does the current person-centered service plan necessitating the settings modification include a description of the condition that is directly proportional to the assessed need?</t>
  </si>
  <si>
    <t>Cvr Res Hab</t>
  </si>
  <si>
    <t>Unable to Determine</t>
  </si>
  <si>
    <t>property management company</t>
  </si>
  <si>
    <t>service provider</t>
  </si>
  <si>
    <t>participant's family</t>
  </si>
  <si>
    <t>Participant</t>
  </si>
  <si>
    <t>Date and Time of Assessment:</t>
  </si>
  <si>
    <r>
      <t xml:space="preserve"> Heightened Scrutiny: Answer the questions for </t>
    </r>
    <r>
      <rPr>
        <b/>
        <i/>
        <sz val="11"/>
        <color theme="1"/>
        <rFont val="Calibri"/>
        <family val="2"/>
        <scheme val="minor"/>
      </rPr>
      <t>all setting types</t>
    </r>
    <r>
      <rPr>
        <i/>
        <sz val="11"/>
        <color theme="1"/>
        <rFont val="Calibri"/>
        <family val="2"/>
        <scheme val="minor"/>
      </rPr>
      <t xml:space="preserve"> to determine if the setting has the qualities of an institution. </t>
    </r>
  </si>
  <si>
    <t xml:space="preserve">Doc. Review Yes/No </t>
  </si>
  <si>
    <t>Doc. Review Yes/No</t>
  </si>
  <si>
    <t xml:space="preserve">Doc. Review  Yes/No </t>
  </si>
  <si>
    <t>Are participants all going to the same medical practitioners?</t>
  </si>
  <si>
    <t xml:space="preserve">c. </t>
  </si>
  <si>
    <t xml:space="preserve">d. </t>
  </si>
  <si>
    <t>Yes/No</t>
  </si>
  <si>
    <r>
      <t xml:space="preserve"> Are </t>
    </r>
    <r>
      <rPr>
        <sz val="11"/>
        <rFont val="Calibri"/>
        <family val="2"/>
        <scheme val="minor"/>
      </rPr>
      <t>there</t>
    </r>
    <r>
      <rPr>
        <sz val="11"/>
        <color rgb="FFFF0000"/>
        <rFont val="Calibri"/>
        <family val="2"/>
        <scheme val="minor"/>
      </rPr>
      <t xml:space="preserve"> </t>
    </r>
    <r>
      <rPr>
        <sz val="11"/>
        <color theme="1"/>
        <rFont val="Calibri"/>
        <family val="2"/>
        <scheme val="minor"/>
      </rPr>
      <t>any restrictions on access to food justified in the person-centered plan?</t>
    </r>
  </si>
  <si>
    <r>
      <t>Is a participant's dec</t>
    </r>
    <r>
      <rPr>
        <sz val="11"/>
        <rFont val="Calibri"/>
        <family val="2"/>
        <scheme val="minor"/>
      </rPr>
      <t>is</t>
    </r>
    <r>
      <rPr>
        <sz val="11"/>
        <color theme="1"/>
        <rFont val="Calibri"/>
        <family val="2"/>
        <scheme val="minor"/>
      </rPr>
      <t>ion on how to perform assigned jobs supported, within the consideration of safety and productivity?</t>
    </r>
  </si>
  <si>
    <t xml:space="preserve">Did each participant chose the residential setting? </t>
  </si>
  <si>
    <t>Are participants provided choice regarding which staff provides services and supports?</t>
  </si>
  <si>
    <t>If there is not a lease signed by the participant, is there a signed Room and Board Agreement?</t>
  </si>
  <si>
    <t>Is there a process in place for a participant to have opportunities for warnings/opportunities to make positive changes before an eviction occurs?</t>
  </si>
  <si>
    <t>Can a participant appeal their eviction?</t>
  </si>
  <si>
    <t>Is this a campus where all services (residential/day/medical/food services) are provided on site?</t>
  </si>
  <si>
    <t>Are the participants strongly encouraged to receive all/most of their services from this provider site(s)?</t>
  </si>
  <si>
    <t>If so, are staff shared between locations?</t>
  </si>
  <si>
    <t>If so, are participants encouraged to participate in congregate meals/activities between locations?</t>
  </si>
  <si>
    <t>What is the highest number of people who have lived here at the same time?</t>
  </si>
  <si>
    <t xml:space="preserve">If so, are the jobs competitive (minimum wage or more); and integrated (most people do not have a visible disability)? </t>
  </si>
  <si>
    <t>Multiple settings co-located and operationally related which congregate a large number of people with disabilities together such that the participant's interaction with the broader community is limited.</t>
  </si>
  <si>
    <r>
      <t xml:space="preserve">Is this site </t>
    </r>
    <r>
      <rPr>
        <b/>
        <sz val="11"/>
        <color theme="1"/>
        <rFont val="Calibri"/>
        <family val="2"/>
        <scheme val="minor"/>
      </rPr>
      <t>marketed</t>
    </r>
    <r>
      <rPr>
        <sz val="11"/>
        <color theme="1"/>
        <rFont val="Calibri"/>
        <family val="2"/>
        <scheme val="minor"/>
      </rPr>
      <t xml:space="preserve"> solely for individuals with disabilities?</t>
    </r>
  </si>
  <si>
    <t>If feasible, are these participant suggestions implemented?</t>
  </si>
  <si>
    <t>Is the setting in or adjacent to a Nursing Facility?</t>
  </si>
  <si>
    <t>Is the setting in or adjacent to an Intermediate Care Facility?</t>
  </si>
  <si>
    <t>Is the setting in or adjacent to an Institution for Mental Disease?</t>
  </si>
  <si>
    <t>Is the setting in or adjacent to a hospital?</t>
  </si>
  <si>
    <t>Yes - per Interview</t>
  </si>
  <si>
    <t>No - per Interview</t>
  </si>
  <si>
    <t>Yes - per Observation</t>
  </si>
  <si>
    <t>No - per Observation</t>
  </si>
  <si>
    <t>Other</t>
  </si>
  <si>
    <t>See Comments Below</t>
  </si>
  <si>
    <t>Unregistered Sites/Service Locations</t>
  </si>
  <si>
    <t>Do all OLTL participants in the residence use the same service provider/a specific group of service providers?</t>
  </si>
  <si>
    <t>Provider Main Agency Address:</t>
  </si>
  <si>
    <t>add more address lines as necessary</t>
  </si>
  <si>
    <t>If the unit is being leased by a property management company, does that company have financial/business ties to a service provider? If so who?</t>
  </si>
  <si>
    <t>Does the service provider/property management company control access to the living unit (Who has the keys to this site?  Are visitors buzzed in?  Who lets in visitors)?</t>
  </si>
  <si>
    <t xml:space="preserve">How many people currently live at this location?  </t>
  </si>
  <si>
    <t>How many bedrooms/beds are there at this location?</t>
  </si>
  <si>
    <t xml:space="preserve">
</t>
  </si>
  <si>
    <t>N/A</t>
  </si>
  <si>
    <t>Was the Policy Submitted?</t>
  </si>
  <si>
    <t>Is the Policy Compliant?</t>
  </si>
  <si>
    <t>Employment Opportunities</t>
  </si>
  <si>
    <t>Do participants receiving HCBS work in a different area of the setting, separate from individuals not receiving Medicaid HCBS?</t>
  </si>
  <si>
    <t>Staff Requirements</t>
  </si>
  <si>
    <t>Complaints</t>
  </si>
  <si>
    <t>Coercion/Restraint</t>
  </si>
  <si>
    <t>Visitors</t>
  </si>
  <si>
    <t>Community Access</t>
  </si>
  <si>
    <t>Residence</t>
  </si>
  <si>
    <t>Policy Submitted</t>
  </si>
  <si>
    <t>Financial</t>
  </si>
  <si>
    <t>Can participants close and lock their living unit door(s)?</t>
  </si>
  <si>
    <t>Does the setting provide opportunities for participants to choose off-site, meaningful activities in an integrated community setting?</t>
  </si>
  <si>
    <t>Food</t>
  </si>
  <si>
    <t>Setting Type</t>
  </si>
  <si>
    <t>Employment Skills Development</t>
  </si>
  <si>
    <t>Adult Structured Day</t>
  </si>
  <si>
    <t>Multiple</t>
  </si>
  <si>
    <t>Residential</t>
  </si>
  <si>
    <t>[Select One]</t>
  </si>
  <si>
    <t>Setting Type:</t>
  </si>
  <si>
    <t>Adult Day, ESD</t>
  </si>
  <si>
    <t>Comments (requred if non-compliant)</t>
  </si>
  <si>
    <t>Individual Site/Service Location Addresses are listed on the Agency Information Tab</t>
  </si>
  <si>
    <t>Residential Settings Questionnaire</t>
  </si>
  <si>
    <t>Please answer the following questions for each service location</t>
  </si>
  <si>
    <t>Question</t>
  </si>
  <si>
    <t>[enter service location number]</t>
  </si>
  <si>
    <t>Does this site ensure that waiver participants are supported to make decisions to the greatest extent possible?</t>
  </si>
  <si>
    <t>Are a separate set of keys to the participants' living units maintained by appropriate staff only?</t>
  </si>
  <si>
    <t>Are there gates, locks, or other methods of restricting access to areas within the setting?</t>
  </si>
  <si>
    <t xml:space="preserve">Comments:  </t>
  </si>
  <si>
    <r>
      <rPr>
        <sz val="11"/>
        <rFont val="Calibri"/>
        <family val="2"/>
        <scheme val="minor"/>
      </rPr>
      <t>In addition to</t>
    </r>
    <r>
      <rPr>
        <sz val="11"/>
        <color rgb="FFFF0000"/>
        <rFont val="Calibri"/>
        <family val="2"/>
        <scheme val="minor"/>
      </rPr>
      <t xml:space="preserve"> </t>
    </r>
    <r>
      <rPr>
        <sz val="11"/>
        <color theme="1"/>
        <rFont val="Calibri"/>
        <family val="2"/>
        <scheme val="minor"/>
      </rPr>
      <t>the participant's personal living space, can the participant choose and acquire furnishings for other parts of the residence?</t>
    </r>
  </si>
  <si>
    <t>Auditor Information</t>
  </si>
  <si>
    <t xml:space="preserve"> The setting is located in or adjacent to a publicly or privately owned facility that provides inpatient treatment.  (42 CFR 441.301(c)(5))</t>
  </si>
  <si>
    <r>
      <t xml:space="preserve">Is there a policy ensuring participants are </t>
    </r>
    <r>
      <rPr>
        <u/>
        <sz val="11"/>
        <color theme="1"/>
        <rFont val="Calibri"/>
        <family val="2"/>
        <scheme val="minor"/>
      </rPr>
      <t>not</t>
    </r>
    <r>
      <rPr>
        <sz val="11"/>
        <color theme="1"/>
        <rFont val="Calibri"/>
        <family val="2"/>
        <scheme val="minor"/>
      </rPr>
      <t xml:space="preserve"> required to assign control of income and/or resources to the provider?</t>
    </r>
  </si>
  <si>
    <t>Are waiver participants permitted visitors to the same extent as individuals in the same setting who are not receiving Medicaid HCBS?</t>
  </si>
  <si>
    <t>Who owns or leases the participant's living unit?</t>
  </si>
  <si>
    <t>Is the resident required to have a minimum number of service hours in their Person-Centered Service Plan in order to reside in the living unit?</t>
  </si>
  <si>
    <t>Do waiver participants know about, and are they supported to participate in, community events?</t>
  </si>
  <si>
    <r>
      <t xml:space="preserve">Are waiver participants supported to access outside transportation options, if they are available at this location? Example: bus, uber, taxi, etc. </t>
    </r>
    <r>
      <rPr>
        <i/>
        <sz val="11"/>
        <color theme="1"/>
        <rFont val="Calibri"/>
        <family val="2"/>
        <scheme val="minor"/>
      </rPr>
      <t>(If public transportation is not available please answer Unable to determine and comment below)</t>
    </r>
    <r>
      <rPr>
        <sz val="11"/>
        <color theme="1"/>
        <rFont val="Calibri"/>
        <family val="2"/>
        <scheme val="minor"/>
      </rPr>
      <t>.</t>
    </r>
  </si>
  <si>
    <t xml:space="preserve"> The setting supports individuals to receive services in the community to the same degree of access as persons not receiving Medicaid HCBS. (42 CFR 441.301(c)(4)(i))</t>
  </si>
  <si>
    <t>If so, provide explanation in comment (ex: rural area where only one medical practice exists, etc.).</t>
  </si>
  <si>
    <t xml:space="preserve"> The setting supports individual engagement in the community to the same degree of access as persons not receiving Medicaid HCBS. (42 CFR 441.301(c)(4)(i))</t>
  </si>
  <si>
    <t>Do staff address participants in the manner which the person would like to be addressed?</t>
  </si>
  <si>
    <t>Are participants permitted to furnish and decorate their unit to their preference and within the lease or other agreement?</t>
  </si>
  <si>
    <t>Are there any modifications or additional conditions that would need to be justified in a participants person-centered service plan? If so, respond to the questions below.</t>
  </si>
  <si>
    <t xml:space="preserve"> The setting ensures the individual's rights of dignity and respect. (42 CFR 441.301(c)(4)(iii))</t>
  </si>
  <si>
    <t>Are waiver participants transported to an off-site location as part of the services they receive at this site (example: central meeting place then transported to a different building/location/activity)?</t>
  </si>
  <si>
    <t>Are participants free to choose with whom to interact with during activities?</t>
  </si>
  <si>
    <t>The individuals have the freedom and support to control their own schedules and activities, and have access to food at any time. (42 CFR 441.301(c)(4)(vi)(C))</t>
  </si>
  <si>
    <t>Are there any modifications or additional conditions that would need to be justified in a participant's person-centered service plan? If so, respond to the questions below.</t>
  </si>
  <si>
    <t xml:space="preserve"> Are any modifications to the setting indicating non-compliance with the final rule justified in a participant's current person-centered service plan?</t>
  </si>
  <si>
    <r>
      <t xml:space="preserve"> </t>
    </r>
    <r>
      <rPr>
        <b/>
        <sz val="11"/>
        <color theme="1"/>
        <rFont val="Calibri"/>
        <family val="2"/>
        <scheme val="minor"/>
      </rPr>
      <t>The setting has the effect of isolating individuals receiving Medicaid-funded HCBS from the broader community of individuals not receiving Medicaid-funded HCBS. (42 CFR 441.301(c)(5)(v))</t>
    </r>
  </si>
  <si>
    <t>The setting supports control of personal resources. (42 CFR 441.301(c)(4)(i))</t>
  </si>
  <si>
    <r>
      <t xml:space="preserve"> </t>
    </r>
    <r>
      <rPr>
        <b/>
        <sz val="11"/>
        <color theme="1"/>
        <rFont val="Calibri"/>
        <family val="2"/>
        <scheme val="minor"/>
      </rPr>
      <t>The setting is on the grounds of, or immediately adjacent to, a public institution.   (42 CFR 441.301(c)(5))</t>
    </r>
  </si>
  <si>
    <t>Is the setting on the grounds of, or immediately adjacent to a public institution?  (If yes, detail or describe the institution in comments below).</t>
  </si>
  <si>
    <t>Is the setting primarily made up of waiver participants or people with disabilities, and the on-site staff that provides services to them?</t>
  </si>
  <si>
    <t>Is this setting set apart from the community (secluded from shops/neighborhoods)?</t>
  </si>
  <si>
    <t>Is the setting a Farmstead or disability-specific farm community?</t>
  </si>
  <si>
    <t>Is the setting a gated/secured “community” for waiver participants with developmental disabilities?</t>
  </si>
  <si>
    <t>Is the setting is a residential school?</t>
  </si>
  <si>
    <t>Are there multiple sites owned by this same provider within walking distance?</t>
  </si>
  <si>
    <t>Does this provider provide multiple services within walking distance of this site? If yes, please answer lines 26-27.</t>
  </si>
  <si>
    <t>Are there multiple providers providing waiver services within walking distance (E.g. Group homes on the grounds of a private ICF, numerous residential settings co-located on a single site or in close proximity, such as multiple units on the same street)?</t>
  </si>
  <si>
    <t xml:space="preserve"> The unit or dwelling is a specific physical place that can be owned, rented or occupied under a legally enforceable agreement by the individual(s) receiving services. The individual has at a minimum the same responsibilities and protection from eviction that tenants have under landlord-tenant law of the state, county, city, or other designated entity. (42 CFR 441.301(c)(4)(vi)(A))</t>
  </si>
  <si>
    <r>
      <t xml:space="preserve">Does this setting provide waiver participants a say in determining their work schedule, break/lunch times, and leave/medical benefits </t>
    </r>
    <r>
      <rPr>
        <b/>
        <u/>
        <sz val="11"/>
        <color theme="1"/>
        <rFont val="Calibri"/>
        <family val="2"/>
        <scheme val="minor"/>
      </rPr>
      <t>to the same extent as individuals not receiving Medicaid HCBS?</t>
    </r>
  </si>
  <si>
    <t>List the address of alternate sites, not registered with OLTL,  where Medicaid HCBS is provided, or have the capability to provide Medicaid HCBS. Include the type of service(s) being provided at each site.</t>
  </si>
  <si>
    <r>
      <t>Do participants interact with the public to the same extent as someone not receiving Medicaid HCBS</t>
    </r>
    <r>
      <rPr>
        <b/>
        <u/>
        <sz val="11"/>
        <color theme="1"/>
        <rFont val="Calibri"/>
        <family val="2"/>
        <scheme val="minor"/>
      </rPr>
      <t xml:space="preserve"> performing the same job</t>
    </r>
    <r>
      <rPr>
        <sz val="11"/>
        <color theme="1"/>
        <rFont val="Calibri"/>
        <family val="2"/>
        <scheme val="minor"/>
      </rPr>
      <t xml:space="preserve">? </t>
    </r>
  </si>
  <si>
    <t xml:space="preserve"> Do participants receive Medicaid HCBS in a different area of the setting from individuals not receiving Medicaid HCBS?</t>
  </si>
  <si>
    <t>Is the setting designed specifically for people with disabilities, or for people with a certain type of disability?</t>
  </si>
  <si>
    <t>Start Time:</t>
  </si>
  <si>
    <t>`</t>
  </si>
  <si>
    <t>End Time:</t>
  </si>
  <si>
    <t>Complete the information below for each service location that is viewed virtually</t>
  </si>
  <si>
    <t>Date of Virtual Visit:</t>
  </si>
  <si>
    <t>OLTL staff participating:</t>
  </si>
  <si>
    <t>Provider Staff participating:</t>
  </si>
  <si>
    <r>
      <rPr>
        <b/>
        <sz val="11"/>
        <color theme="1"/>
        <rFont val="Calibri"/>
        <family val="2"/>
        <scheme val="minor"/>
      </rPr>
      <t>Rooms Viewed</t>
    </r>
    <r>
      <rPr>
        <sz val="11"/>
        <color theme="1"/>
        <rFont val="Calibri"/>
        <family val="2"/>
        <scheme val="minor"/>
      </rPr>
      <t xml:space="preserve"> (list out each room viewed during the virtual visit):</t>
    </r>
  </si>
  <si>
    <r>
      <rPr>
        <b/>
        <sz val="11"/>
        <color theme="1"/>
        <rFont val="Calibri"/>
        <family val="2"/>
        <scheme val="minor"/>
      </rPr>
      <t>Method of visit</t>
    </r>
    <r>
      <rPr>
        <sz val="11"/>
        <color theme="1"/>
        <rFont val="Calibri"/>
        <family val="2"/>
        <scheme val="minor"/>
      </rPr>
      <t xml:space="preserve"> (zoom, etc):</t>
    </r>
  </si>
  <si>
    <r>
      <rPr>
        <b/>
        <sz val="11"/>
        <color theme="1"/>
        <rFont val="Calibri"/>
        <family val="2"/>
        <scheme val="minor"/>
      </rPr>
      <t>Location of the visit</t>
    </r>
    <r>
      <rPr>
        <sz val="11"/>
        <color theme="1"/>
        <rFont val="Calibri"/>
        <family val="2"/>
        <scheme val="minor"/>
      </rPr>
      <t xml:space="preserve"> (address):</t>
    </r>
  </si>
  <si>
    <r>
      <rPr>
        <b/>
        <sz val="11"/>
        <color theme="1"/>
        <rFont val="Calibri"/>
        <family val="2"/>
        <scheme val="minor"/>
      </rPr>
      <t>Overall Description</t>
    </r>
    <r>
      <rPr>
        <sz val="11"/>
        <color theme="1"/>
        <rFont val="Calibri"/>
        <family val="2"/>
        <scheme val="minor"/>
      </rPr>
      <t xml:space="preserve"> (comments about the Virtual Visit, including any areas of consern or non-compliance):</t>
    </r>
  </si>
  <si>
    <t>Add/remove sections as necessary</t>
  </si>
  <si>
    <t>Visit Start Time:</t>
  </si>
  <si>
    <t>Visit End Time:</t>
  </si>
  <si>
    <t>Virtual Visit Site Information</t>
  </si>
  <si>
    <t>Service locations reviewed during this visit</t>
  </si>
  <si>
    <t>Service Location Number</t>
  </si>
  <si>
    <r>
      <rPr>
        <b/>
        <sz val="11"/>
        <color theme="1"/>
        <rFont val="Calibri"/>
        <family val="2"/>
        <scheme val="minor"/>
      </rPr>
      <t>Overall Description</t>
    </r>
    <r>
      <rPr>
        <sz val="11"/>
        <color theme="1"/>
        <rFont val="Calibri"/>
        <family val="2"/>
        <scheme val="minor"/>
      </rPr>
      <t xml:space="preserve"> (comments about the Virtual Visit, including any areas of concern or non-compliance):</t>
    </r>
  </si>
  <si>
    <t>Service(s)</t>
  </si>
  <si>
    <t>This site visit was completed:</t>
  </si>
  <si>
    <t>Onsite/In Person</t>
  </si>
  <si>
    <t>Virtually</t>
  </si>
  <si>
    <t>Visit Type</t>
  </si>
  <si>
    <r>
      <t xml:space="preserve">Are administrative functions, staff training, or personnel shared between the institutional setting and the service in question? </t>
    </r>
    <r>
      <rPr>
        <sz val="11"/>
        <color theme="1"/>
        <rFont val="Calibri"/>
        <family val="2"/>
        <scheme val="minor"/>
      </rPr>
      <t>(for informaitonal purposes only, not a regulatory requirement. If they are sharing staff they should have a policy to address it)</t>
    </r>
  </si>
  <si>
    <t>Is access granted to the same extent as individuals in the same setting not receiving waiver services</t>
  </si>
  <si>
    <t>Is choice granted to the same extent as individuals in the same setting not receiving waiver services</t>
  </si>
  <si>
    <t>Participants have the ability to choose health services (ex: Primary Care Physician, Podiatrist, Dentist, Therapists) in the community and are not steered twards or required to receive their health care services from this provider.</t>
  </si>
  <si>
    <r>
      <t xml:space="preserve">Are administrative functions, staff training, or personnel shared between the institutional setting and the service in question? </t>
    </r>
    <r>
      <rPr>
        <i/>
        <sz val="11"/>
        <rFont val="Calibri"/>
        <family val="2"/>
        <scheme val="minor"/>
      </rPr>
      <t>(not a regulatory requirement so the agency is compliant either way; however, If they are sharing staff they should have a policy to address it)</t>
    </r>
  </si>
  <si>
    <t>The setting provide transportation to participants for community and/or health care access</t>
  </si>
  <si>
    <t>Staff appropriately manages keys to participants' residences</t>
  </si>
  <si>
    <t>Keys/access to the participants' living units maintained by appropriate staff only</t>
  </si>
  <si>
    <r>
      <t>Waiver participants have visitors of their choosing at any time.</t>
    </r>
    <r>
      <rPr>
        <i/>
        <sz val="11"/>
        <rFont val="Calibri"/>
        <family val="2"/>
        <scheme val="minor"/>
      </rPr>
      <t xml:space="preserve"> (Reasonable restrictions may be ok but require a comment)</t>
    </r>
  </si>
  <si>
    <t>Staff interact and communicate with participants respectfully and in a manner in which they would like to be addressed</t>
  </si>
  <si>
    <t>There is a process in place for a participant to have opportunities for warnings/opportunities to make positive changes before an eviction occurs</t>
  </si>
  <si>
    <t>A participant can appeal the eviction</t>
  </si>
  <si>
    <t>Participants are able to furnish and decorate their unit to their preference  (within the lease or other agreement)</t>
  </si>
  <si>
    <t>Participants are able to close and lock their doors</t>
  </si>
  <si>
    <t>Participants have a choice of available living units</t>
  </si>
  <si>
    <r>
      <t>Does the agency have a lease with participants?</t>
    </r>
    <r>
      <rPr>
        <i/>
        <sz val="11"/>
        <rFont val="Calibri"/>
        <family val="2"/>
        <scheme val="minor"/>
      </rPr>
      <t xml:space="preserve"> (they do not necessaraly need to have both a lease and room and board agreement)</t>
    </r>
  </si>
  <si>
    <r>
      <t>Does the agency have a Room and Board Agreement with participants?</t>
    </r>
    <r>
      <rPr>
        <i/>
        <sz val="11"/>
        <rFont val="Calibri"/>
        <family val="2"/>
        <scheme val="minor"/>
      </rPr>
      <t xml:space="preserve">  (they do not necessaraly need to have both a lease and room and board agreement)</t>
    </r>
  </si>
  <si>
    <t>The setting allow for meal(s) and/or snack(s) at the time and place of the participants choosing</t>
  </si>
  <si>
    <t>Participants have a choice of menu</t>
  </si>
  <si>
    <t>Participants have access to food, not just at meal times, but at any time of their choosing</t>
  </si>
  <si>
    <t xml:space="preserve"> Are any restrictions on access to food justified? Explain in the comments</t>
  </si>
  <si>
    <r>
      <t xml:space="preserve">Participants' schedules of medications, diet restrictions are kept private - they are </t>
    </r>
    <r>
      <rPr>
        <u/>
        <sz val="11"/>
        <rFont val="Calibri"/>
        <family val="2"/>
        <scheme val="minor"/>
      </rPr>
      <t>not</t>
    </r>
    <r>
      <rPr>
        <sz val="11"/>
        <rFont val="Calibri"/>
        <family val="2"/>
        <scheme val="minor"/>
      </rPr>
      <t xml:space="preserve"> posted in a general open area for all to view</t>
    </r>
  </si>
  <si>
    <t>Participants free from coercion and/or restraint</t>
  </si>
  <si>
    <t>Participants have the ability to choose and control their daily schedule</t>
  </si>
  <si>
    <t>Participants have access to make private telephone calls/text/email at their preference and convenience</t>
  </si>
  <si>
    <t>Participants have the ability to choose off-site, meaningful activities in an integrated community setting</t>
  </si>
  <si>
    <t>The setting provides opportunities for participants to have knowledge of or access to information regarding age-appropriate activities outside of the setting</t>
  </si>
  <si>
    <t>Information about filing a complaint is posted in an obvious location and in an easily understandable format</t>
  </si>
  <si>
    <t>Participants can file a complaint anonymously</t>
  </si>
  <si>
    <t>If the participant would like to have a job, the setting supports them in seeking employment</t>
  </si>
  <si>
    <t>Participants have a say in determining their work schedule, break/lunch times, and leave/medical benefits to the same extent as individuals not receiving Medicaid HCBS</t>
  </si>
  <si>
    <t>Participants have the ability to access their funds, including checking or savings accounts</t>
  </si>
  <si>
    <t>Participant Rights are posted in a common area of the setting</t>
  </si>
  <si>
    <t>All information about participants is kept private</t>
  </si>
  <si>
    <t>Personal assistance is provided as needed and provided in private when applicable</t>
  </si>
  <si>
    <r>
      <t xml:space="preserve">Does the setting allow participants the freedom to move about inside and outside of the setting, as opposed to one restricted room or area within the setting, consistent with their needs? </t>
    </r>
    <r>
      <rPr>
        <i/>
        <sz val="11"/>
        <color theme="1"/>
        <rFont val="Calibri"/>
        <family val="2"/>
        <scheme val="minor"/>
      </rPr>
      <t>If there are restrictions, are they justified? add a comment below</t>
    </r>
  </si>
  <si>
    <t>Participants have the ability to freely move around the setting. Any restrictions to rooms or outdoors spaces are justified (add comment)</t>
  </si>
  <si>
    <t xml:space="preserve">Are all participants aware of how to file a complaint? </t>
  </si>
  <si>
    <r>
      <t xml:space="preserve"> Any modifications of additional conditions the setting options identified for an individual are supported by an assessed need and documented in the person-centered service plans based on the individual’s needs and preferences. (42 CFR 441.301(c)(4)(vi)(A-D)) </t>
    </r>
    <r>
      <rPr>
        <b/>
        <sz val="16"/>
        <color theme="1"/>
        <rFont val="Calibri"/>
        <family val="2"/>
        <scheme val="minor"/>
      </rPr>
      <t>(This section to be used by OLTL review panel only)</t>
    </r>
  </si>
  <si>
    <r>
      <t xml:space="preserve"> Any modifications of additional conditions, the setting options identified for an individual are supported by an assessed need and documented in the person centered service plans based on the individual’s needs and preferences. (42 CFR 441.301(c)(4)(vi)(A-D))   </t>
    </r>
    <r>
      <rPr>
        <b/>
        <sz val="16"/>
        <color theme="1"/>
        <rFont val="Calibri"/>
        <family val="2"/>
        <scheme val="minor"/>
      </rPr>
      <t>(This section to be used by OLTL review panel only)</t>
    </r>
  </si>
  <si>
    <r>
      <t xml:space="preserve"> Any modifications of additional conditions, the setting options identified for an individual are supported by an assessed need and documented in the person centered service plans based on the individual’s needs and preferences.   (42 CFR 441.301(c)(4)(vi)(A-D))  </t>
    </r>
    <r>
      <rPr>
        <b/>
        <sz val="16"/>
        <color theme="1"/>
        <rFont val="Calibri"/>
        <family val="2"/>
        <scheme val="minor"/>
      </rPr>
      <t>(This section to be used by OLTL review panel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</si>
</sst>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color theme="0"/>
      <name val="Calibri"/>
      <family val="2"/>
      <scheme val="minor"/>
    </font>
    <font>
      <u/>
      <sz val="11"/>
      <color theme="1"/>
      <name val="Calibri"/>
      <family val="2"/>
      <scheme val="minor"/>
    </font>
    <font>
      <b/>
      <u/>
      <sz val="11"/>
      <color theme="1"/>
      <name val="Calibri"/>
      <family val="2"/>
      <scheme val="minor"/>
    </font>
    <font>
      <b/>
      <sz val="12"/>
      <color theme="0"/>
      <name val="Calibri"/>
      <family val="2"/>
      <scheme val="minor"/>
    </font>
    <font>
      <sz val="11"/>
      <color rgb="FFFF0000"/>
      <name val="Calibri"/>
      <family val="2"/>
      <scheme val="minor"/>
    </font>
    <font>
      <sz val="11"/>
      <name val="Calibri"/>
      <family val="2"/>
      <scheme val="minor"/>
    </font>
    <font>
      <strike/>
      <sz val="11"/>
      <color theme="1"/>
      <name val="Calibri"/>
      <family val="2"/>
      <scheme val="minor"/>
    </font>
    <font>
      <b/>
      <sz val="11"/>
      <name val="Calibri"/>
      <family val="2"/>
      <scheme val="minor"/>
    </font>
    <font>
      <sz val="11"/>
      <color theme="0"/>
      <name val="Calibri"/>
      <family val="2"/>
      <scheme val="minor"/>
    </font>
    <font>
      <u/>
      <sz val="11"/>
      <name val="Calibri"/>
      <family val="2"/>
      <scheme val="minor"/>
    </font>
    <font>
      <b/>
      <sz val="10"/>
      <color theme="0"/>
      <name val="Calibri"/>
      <family val="2"/>
      <scheme val="minor"/>
    </font>
    <font>
      <i/>
      <sz val="10"/>
      <name val="Calibri"/>
      <family val="2"/>
      <scheme val="minor"/>
    </font>
    <font>
      <b/>
      <sz val="18"/>
      <color theme="1"/>
      <name val="Calibri"/>
      <family val="2"/>
      <scheme val="minor"/>
    </font>
    <font>
      <b/>
      <sz val="18"/>
      <color rgb="FFFF0000"/>
      <name val="Calibri"/>
      <family val="2"/>
      <scheme val="minor"/>
    </font>
    <font>
      <b/>
      <sz val="11"/>
      <color rgb="FFFF0000"/>
      <name val="Calibri"/>
      <family val="2"/>
      <scheme val="minor"/>
    </font>
    <font>
      <sz val="14"/>
      <color theme="1"/>
      <name val="Calibri"/>
      <family val="2"/>
      <scheme val="minor"/>
    </font>
    <font>
      <b/>
      <sz val="24"/>
      <color theme="1"/>
      <name val="Calibri"/>
      <family val="2"/>
      <scheme val="minor"/>
    </font>
    <font>
      <sz val="11"/>
      <color rgb="FF7030A0"/>
      <name val="Calibri"/>
      <family val="2"/>
      <scheme val="minor"/>
    </font>
    <font>
      <sz val="16"/>
      <color theme="1"/>
      <name val="Calibri"/>
      <family val="2"/>
      <scheme val="minor"/>
    </font>
    <font>
      <i/>
      <sz val="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CB9ADE"/>
        <bgColor indexed="64"/>
      </patternFill>
    </fill>
    <fill>
      <patternFill patternType="solid">
        <fgColor theme="8"/>
        <bgColor indexed="64"/>
      </patternFill>
    </fill>
    <fill>
      <patternFill patternType="solid">
        <fgColor rgb="FF0070C0"/>
        <bgColor indexed="64"/>
      </patternFill>
    </fill>
    <fill>
      <patternFill patternType="solid">
        <fgColor theme="0"/>
        <bgColor indexed="64"/>
      </patternFill>
    </fill>
    <fill>
      <patternFill patternType="gray0625">
        <bgColor theme="0" tint="-0.499984740745262"/>
      </patternFill>
    </fill>
    <fill>
      <patternFill patternType="solid">
        <fgColor theme="0" tint="-0.3499862666707357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366">
    <xf numFmtId="0" fontId="0" fillId="0" borderId="0" xfId="0"/>
    <xf numFmtId="0" fontId="3" fillId="0" borderId="0" xfId="0" applyFont="1" applyAlignment="1">
      <alignment horizontal="center" vertical="center"/>
    </xf>
    <xf numFmtId="0" fontId="0" fillId="0" borderId="0" xfId="0" applyFont="1" applyAlignment="1" applyProtection="1">
      <alignment horizontal="left" vertical="top" wrapText="1"/>
      <protection locked="0"/>
    </xf>
    <xf numFmtId="0" fontId="1" fillId="2" borderId="1" xfId="0" applyFont="1" applyFill="1" applyBorder="1" applyAlignment="1">
      <alignment horizontal="center" vertical="top"/>
    </xf>
    <xf numFmtId="0" fontId="1" fillId="2" borderId="1" xfId="0" applyFont="1" applyFill="1" applyBorder="1" applyAlignment="1">
      <alignment vertical="top"/>
    </xf>
    <xf numFmtId="0" fontId="0" fillId="0" borderId="1" xfId="0" applyFont="1" applyBorder="1" applyAlignment="1" applyProtection="1">
      <alignment horizontal="left" vertical="top" wrapText="1"/>
    </xf>
    <xf numFmtId="0" fontId="2" fillId="0" borderId="1" xfId="0" applyFont="1" applyBorder="1" applyAlignment="1" applyProtection="1">
      <alignment vertical="center" wrapText="1"/>
      <protection locked="0"/>
    </xf>
    <xf numFmtId="0" fontId="3" fillId="0" borderId="1" xfId="0" applyFont="1" applyBorder="1" applyAlignment="1" applyProtection="1">
      <alignment vertical="top" wrapText="1"/>
      <protection locked="0"/>
    </xf>
    <xf numFmtId="0" fontId="0" fillId="0" borderId="0" xfId="0" applyAlignment="1">
      <alignment horizontal="center" vertical="center" wrapText="1"/>
    </xf>
    <xf numFmtId="0" fontId="2" fillId="2" borderId="5"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8" xfId="0" applyFont="1" applyFill="1" applyBorder="1" applyAlignment="1" applyProtection="1">
      <alignment horizontal="center" vertical="center"/>
    </xf>
    <xf numFmtId="0" fontId="0" fillId="0" borderId="1" xfId="0" applyBorder="1" applyAlignment="1">
      <alignment horizontal="center" vertical="center" wrapText="1"/>
    </xf>
    <xf numFmtId="0" fontId="2" fillId="2" borderId="8"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4" fillId="0" borderId="1" xfId="0" applyFont="1" applyBorder="1"/>
    <xf numFmtId="0" fontId="4" fillId="0" borderId="0" xfId="0" applyFont="1"/>
    <xf numFmtId="0" fontId="3" fillId="0" borderId="8" xfId="0" applyFont="1" applyBorder="1" applyAlignment="1" applyProtection="1">
      <alignment horizontal="right"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5" fillId="0" borderId="0" xfId="0" applyFont="1" applyAlignment="1">
      <alignment horizontal="center" vertical="center" wrapText="1"/>
    </xf>
    <xf numFmtId="0" fontId="4" fillId="0" borderId="0" xfId="0" applyFont="1" applyAlignment="1">
      <alignment horizontal="center" vertical="center" wrapText="1"/>
    </xf>
    <xf numFmtId="0" fontId="1" fillId="2" borderId="6" xfId="0" applyFont="1" applyFill="1" applyBorder="1" applyAlignment="1" applyProtection="1">
      <alignment horizontal="left" vertical="center" wrapText="1"/>
    </xf>
    <xf numFmtId="0" fontId="0" fillId="0" borderId="0" xfId="0" applyAlignment="1">
      <alignment vertical="center"/>
    </xf>
    <xf numFmtId="0" fontId="1" fillId="2" borderId="6" xfId="0" applyFont="1" applyFill="1" applyBorder="1" applyAlignment="1" applyProtection="1">
      <alignment vertical="center" wrapText="1"/>
    </xf>
    <xf numFmtId="0" fontId="0" fillId="0" borderId="1" xfId="0" applyFont="1" applyBorder="1" applyAlignment="1" applyProtection="1">
      <alignment horizontal="left"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ill="1" applyAlignment="1">
      <alignment horizontal="left" vertical="center"/>
    </xf>
    <xf numFmtId="0" fontId="0" fillId="0"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5" fillId="4" borderId="1" xfId="0" applyFont="1" applyFill="1" applyBorder="1" applyAlignment="1">
      <alignment horizontal="left" vertical="center" wrapText="1"/>
    </xf>
    <xf numFmtId="0" fontId="0" fillId="0" borderId="4" xfId="0" applyFont="1" applyFill="1" applyBorder="1" applyAlignment="1" applyProtection="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xf>
    <xf numFmtId="0" fontId="0" fillId="9" borderId="1"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0" fontId="3" fillId="9" borderId="8" xfId="0" applyFont="1" applyFill="1" applyBorder="1" applyAlignment="1" applyProtection="1">
      <alignment horizontal="center" vertical="center"/>
    </xf>
    <xf numFmtId="0" fontId="0" fillId="9" borderId="1" xfId="0" applyFont="1" applyFill="1" applyBorder="1" applyAlignment="1" applyProtection="1">
      <alignment horizontal="left" vertical="top" wrapText="1"/>
    </xf>
    <xf numFmtId="0" fontId="0" fillId="0" borderId="0" xfId="0" applyFill="1" applyAlignment="1">
      <alignment vertical="center"/>
    </xf>
    <xf numFmtId="0" fontId="5" fillId="5" borderId="1" xfId="0"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4" fillId="0" borderId="1" xfId="0" applyFont="1" applyFill="1" applyBorder="1" applyAlignment="1">
      <alignment wrapText="1"/>
    </xf>
    <xf numFmtId="0" fontId="4" fillId="9" borderId="1" xfId="0" applyFont="1" applyFill="1" applyBorder="1" applyAlignment="1">
      <alignment horizontal="left" vertical="center" wrapText="1"/>
    </xf>
    <xf numFmtId="0" fontId="4" fillId="0" borderId="1" xfId="0" applyFont="1" applyBorder="1" applyAlignment="1">
      <alignment wrapText="1"/>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Border="1" applyAlignment="1">
      <alignment horizontal="center" vertical="center" wrapText="1"/>
    </xf>
    <xf numFmtId="0" fontId="3"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4" fillId="0" borderId="0" xfId="0" applyFont="1" applyAlignment="1" applyProtection="1">
      <alignment vertical="top" wrapText="1"/>
      <protection locked="0"/>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pplyProtection="1">
      <alignment horizontal="left" vertical="top" wrapText="1"/>
      <protection locked="0"/>
    </xf>
    <xf numFmtId="0" fontId="1"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locked="0"/>
    </xf>
    <xf numFmtId="0" fontId="4" fillId="0" borderId="0" xfId="0" applyFont="1" applyFill="1" applyAlignment="1" applyProtection="1">
      <alignment vertical="top" wrapText="1"/>
      <protection locked="0"/>
    </xf>
    <xf numFmtId="0" fontId="5" fillId="9" borderId="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indent="2"/>
    </xf>
    <xf numFmtId="0" fontId="0" fillId="0" borderId="1" xfId="0" applyBorder="1" applyAlignment="1">
      <alignment vertical="center"/>
    </xf>
    <xf numFmtId="0" fontId="2" fillId="0" borderId="1" xfId="0" applyFont="1" applyBorder="1" applyAlignment="1" applyProtection="1">
      <alignment horizontal="center" vertical="center"/>
    </xf>
    <xf numFmtId="0" fontId="5" fillId="3" borderId="18" xfId="0" applyFont="1" applyFill="1" applyBorder="1" applyAlignment="1" applyProtection="1">
      <alignment horizontal="center" vertical="center" wrapText="1"/>
    </xf>
    <xf numFmtId="0" fontId="0" fillId="3" borderId="0" xfId="0" applyFill="1" applyAlignment="1">
      <alignment vertical="center"/>
    </xf>
    <xf numFmtId="0" fontId="3" fillId="9" borderId="25" xfId="0" applyFont="1" applyFill="1" applyBorder="1" applyAlignment="1" applyProtection="1">
      <alignment horizontal="center" vertical="center"/>
    </xf>
    <xf numFmtId="0" fontId="0" fillId="9" borderId="26" xfId="0" applyFont="1" applyFill="1" applyBorder="1" applyAlignment="1" applyProtection="1">
      <alignment horizontal="left" vertical="center" wrapText="1"/>
    </xf>
    <xf numFmtId="0" fontId="5" fillId="4" borderId="26" xfId="0" applyFont="1" applyFill="1" applyBorder="1" applyAlignment="1">
      <alignment horizontal="center" vertical="center" wrapText="1"/>
    </xf>
    <xf numFmtId="0" fontId="3" fillId="9" borderId="17" xfId="0" applyFont="1" applyFill="1" applyBorder="1" applyAlignment="1" applyProtection="1">
      <alignment horizontal="center" vertical="center"/>
    </xf>
    <xf numFmtId="0" fontId="5" fillId="0" borderId="24" xfId="0" applyFont="1" applyBorder="1" applyAlignment="1" applyProtection="1">
      <alignment horizontal="center" vertical="center" wrapText="1"/>
      <protection locked="0"/>
    </xf>
    <xf numFmtId="0" fontId="0" fillId="0" borderId="0" xfId="0" applyAlignment="1">
      <alignment vertical="center" wrapText="1"/>
    </xf>
    <xf numFmtId="0" fontId="0" fillId="3" borderId="1" xfId="0" applyFill="1" applyBorder="1" applyAlignment="1">
      <alignment vertical="center"/>
    </xf>
    <xf numFmtId="0" fontId="0" fillId="0" borderId="0" xfId="0" applyAlignment="1">
      <alignment vertical="center" wrapText="1"/>
    </xf>
    <xf numFmtId="0" fontId="0" fillId="0" borderId="0" xfId="0" applyFill="1" applyBorder="1" applyAlignment="1">
      <alignment vertical="center" wrapText="1"/>
    </xf>
    <xf numFmtId="0" fontId="1" fillId="0" borderId="0" xfId="0" applyFont="1" applyFill="1" applyAlignment="1">
      <alignment vertical="center"/>
    </xf>
    <xf numFmtId="0" fontId="0" fillId="0" borderId="0" xfId="0" applyFill="1" applyAlignment="1" applyProtection="1">
      <alignment horizontal="left" vertical="center" wrapText="1"/>
      <protection locked="0"/>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13" fillId="0" borderId="0" xfId="0" applyFont="1" applyAlignment="1">
      <alignment vertical="center" wrapText="1"/>
    </xf>
    <xf numFmtId="0" fontId="1" fillId="0" borderId="0" xfId="0" applyFont="1" applyFill="1" applyAlignment="1">
      <alignment horizontal="left" vertical="center" wrapText="1"/>
    </xf>
    <xf numFmtId="0" fontId="3" fillId="0" borderId="13" xfId="0" applyFont="1" applyFill="1" applyBorder="1" applyAlignment="1">
      <alignment horizontal="center" vertical="center"/>
    </xf>
    <xf numFmtId="0" fontId="0" fillId="0" borderId="0" xfId="0" applyFill="1" applyAlignment="1">
      <alignment horizontal="left" vertical="top"/>
    </xf>
    <xf numFmtId="0" fontId="1" fillId="0" borderId="0" xfId="0" applyFont="1" applyFill="1" applyAlignment="1">
      <alignment horizontal="left" vertical="top"/>
    </xf>
    <xf numFmtId="0" fontId="1" fillId="0" borderId="0" xfId="0" applyFont="1" applyAlignment="1">
      <alignment vertical="top" wrapText="1"/>
    </xf>
    <xf numFmtId="0" fontId="0" fillId="0" borderId="0" xfId="0" applyFill="1" applyBorder="1" applyAlignment="1">
      <alignment vertical="top" wrapText="1"/>
    </xf>
    <xf numFmtId="0" fontId="0" fillId="0" borderId="0" xfId="0" applyFill="1" applyAlignment="1">
      <alignment vertical="top"/>
    </xf>
    <xf numFmtId="0" fontId="5" fillId="0"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locked="0"/>
    </xf>
    <xf numFmtId="0" fontId="1" fillId="0" borderId="21" xfId="0" applyFont="1" applyFill="1" applyBorder="1" applyAlignment="1" applyProtection="1">
      <alignment horizontal="left" vertical="top" wrapText="1"/>
      <protection locked="0"/>
    </xf>
    <xf numFmtId="0" fontId="1" fillId="0" borderId="26"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26" xfId="0" applyFont="1" applyBorder="1" applyAlignment="1" applyProtection="1">
      <alignment vertical="top"/>
      <protection locked="0"/>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Fill="1"/>
    <xf numFmtId="0" fontId="7" fillId="0" borderId="33" xfId="0" applyFont="1" applyFill="1" applyBorder="1"/>
    <xf numFmtId="0" fontId="7" fillId="0" borderId="34" xfId="0" applyFont="1" applyFill="1" applyBorder="1"/>
    <xf numFmtId="0" fontId="0" fillId="0" borderId="33" xfId="0" applyFont="1" applyFill="1" applyBorder="1"/>
    <xf numFmtId="0" fontId="0" fillId="0" borderId="34" xfId="0" applyFont="1" applyFill="1" applyBorder="1"/>
    <xf numFmtId="0" fontId="0" fillId="0" borderId="32" xfId="0" applyFont="1" applyFill="1" applyBorder="1"/>
    <xf numFmtId="0" fontId="0" fillId="0" borderId="1" xfId="0" applyBorder="1" applyAlignment="1">
      <alignment horizontal="center" vertical="center"/>
    </xf>
    <xf numFmtId="0" fontId="0" fillId="0" borderId="0" xfId="0" applyAlignment="1">
      <alignment horizontal="left"/>
    </xf>
    <xf numFmtId="0" fontId="0" fillId="2"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center" vertical="center" wrapText="1"/>
    </xf>
    <xf numFmtId="0" fontId="0" fillId="0" borderId="4"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wrapText="1"/>
    </xf>
    <xf numFmtId="0" fontId="7" fillId="8" borderId="18" xfId="0" applyFont="1" applyFill="1" applyBorder="1" applyAlignment="1">
      <alignment horizontal="center" vertical="center" wrapText="1"/>
    </xf>
    <xf numFmtId="0" fontId="14" fillId="2" borderId="3" xfId="0" applyFont="1" applyFill="1" applyBorder="1" applyAlignment="1">
      <alignment vertical="center" wrapText="1"/>
    </xf>
    <xf numFmtId="0" fontId="14" fillId="2" borderId="3" xfId="0" applyFont="1" applyFill="1" applyBorder="1" applyAlignment="1">
      <alignment vertical="center" wrapText="1"/>
    </xf>
    <xf numFmtId="0" fontId="14" fillId="2" borderId="21" xfId="0" applyFont="1" applyFill="1" applyBorder="1" applyAlignment="1">
      <alignment vertical="center" wrapText="1"/>
    </xf>
    <xf numFmtId="0" fontId="14" fillId="2" borderId="20" xfId="0" applyFont="1" applyFill="1" applyBorder="1" applyAlignment="1">
      <alignment vertical="center" wrapText="1"/>
    </xf>
    <xf numFmtId="0" fontId="0" fillId="0" borderId="2" xfId="0" applyBorder="1" applyAlignment="1">
      <alignment horizontal="center" vertical="center" wrapText="1"/>
    </xf>
    <xf numFmtId="0" fontId="12" fillId="0" borderId="1" xfId="0" applyFont="1" applyBorder="1" applyAlignment="1">
      <alignment horizontal="left" vertical="center" wrapText="1" indent="1"/>
    </xf>
    <xf numFmtId="0" fontId="12" fillId="0" borderId="1" xfId="0" applyFont="1" applyFill="1" applyBorder="1" applyAlignment="1">
      <alignment horizontal="left" vertical="center" wrapText="1" indent="1"/>
    </xf>
    <xf numFmtId="0" fontId="12" fillId="0" borderId="30" xfId="0" applyFont="1" applyBorder="1" applyAlignment="1">
      <alignment horizontal="left" vertical="center" wrapText="1" indent="1"/>
    </xf>
    <xf numFmtId="0" fontId="12" fillId="0" borderId="18"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31" xfId="0" applyFont="1" applyBorder="1" applyAlignment="1">
      <alignment horizontal="left" vertical="center" wrapText="1" indent="1"/>
    </xf>
    <xf numFmtId="0" fontId="14" fillId="2" borderId="21" xfId="0" applyFont="1" applyFill="1" applyBorder="1" applyAlignment="1">
      <alignment vertical="center" wrapText="1"/>
    </xf>
    <xf numFmtId="0" fontId="14" fillId="2" borderId="0" xfId="0" applyFont="1" applyFill="1" applyBorder="1" applyAlignment="1">
      <alignment vertical="center" wrapText="1"/>
    </xf>
    <xf numFmtId="0" fontId="4" fillId="0" borderId="1" xfId="0" applyFont="1" applyFill="1" applyBorder="1"/>
    <xf numFmtId="0" fontId="0" fillId="0" borderId="1" xfId="0" applyFont="1" applyFill="1" applyBorder="1" applyAlignment="1" applyProtection="1">
      <alignment horizontal="left" vertical="center" wrapText="1" indent="1"/>
    </xf>
    <xf numFmtId="0" fontId="3" fillId="9" borderId="1" xfId="0" applyFont="1" applyFill="1" applyBorder="1" applyAlignment="1" applyProtection="1">
      <alignment horizontal="left" vertical="center" wrapText="1" indent="3"/>
    </xf>
    <xf numFmtId="0" fontId="3" fillId="0" borderId="0" xfId="0" applyFont="1" applyFill="1" applyBorder="1" applyAlignment="1">
      <alignment horizontal="left" vertical="center" indent="3"/>
    </xf>
    <xf numFmtId="0" fontId="5" fillId="3" borderId="1" xfId="0" applyFont="1" applyFill="1" applyBorder="1" applyAlignment="1" applyProtection="1">
      <alignment horizontal="center" vertical="center" wrapText="1"/>
      <protection locked="0"/>
    </xf>
    <xf numFmtId="0" fontId="0" fillId="0" borderId="1" xfId="0" applyBorder="1" applyAlignment="1">
      <alignment horizontal="left" vertical="center" indent="1"/>
    </xf>
    <xf numFmtId="0" fontId="12" fillId="0" borderId="26" xfId="0" applyFont="1" applyBorder="1" applyAlignment="1">
      <alignment horizontal="left" vertical="center" wrapText="1" indent="1"/>
    </xf>
    <xf numFmtId="0" fontId="3" fillId="9" borderId="4" xfId="0" applyFont="1" applyFill="1" applyBorder="1" applyAlignment="1" applyProtection="1">
      <alignment horizontal="left" vertical="center" wrapText="1" indent="3"/>
    </xf>
    <xf numFmtId="0" fontId="0" fillId="2" borderId="19" xfId="0" applyFill="1" applyBorder="1" applyAlignment="1">
      <alignment horizontal="center" vertical="center" wrapText="1"/>
    </xf>
    <xf numFmtId="0" fontId="4" fillId="0" borderId="2" xfId="0" applyFont="1" applyFill="1" applyBorder="1"/>
    <xf numFmtId="0" fontId="17" fillId="7" borderId="1" xfId="0" applyFont="1" applyFill="1" applyBorder="1" applyAlignment="1">
      <alignment horizontal="center" vertical="center"/>
    </xf>
    <xf numFmtId="0" fontId="17" fillId="7" borderId="0" xfId="0" applyFont="1" applyFill="1" applyBorder="1" applyAlignment="1">
      <alignment horizontal="center" vertical="center"/>
    </xf>
    <xf numFmtId="0" fontId="4" fillId="0" borderId="2" xfId="0" applyFont="1" applyBorder="1"/>
    <xf numFmtId="0" fontId="0" fillId="0" borderId="0" xfId="0" applyAlignment="1">
      <alignment horizontal="left" vertical="center"/>
    </xf>
    <xf numFmtId="0" fontId="18" fillId="0" borderId="1" xfId="0" applyFont="1" applyFill="1" applyBorder="1" applyAlignment="1">
      <alignment horizontal="center" vertical="center"/>
    </xf>
    <xf numFmtId="0" fontId="15" fillId="0" borderId="0" xfId="0" applyFont="1" applyAlignment="1">
      <alignment horizontal="center" vertical="center"/>
    </xf>
    <xf numFmtId="0" fontId="10" fillId="8" borderId="0" xfId="0" applyFont="1" applyFill="1" applyAlignment="1">
      <alignment horizontal="right" vertical="center"/>
    </xf>
    <xf numFmtId="0" fontId="10" fillId="8" borderId="0" xfId="0" applyFont="1" applyFill="1" applyAlignment="1">
      <alignment horizontal="left" vertical="center" indent="1"/>
    </xf>
    <xf numFmtId="0" fontId="14" fillId="2" borderId="3" xfId="0" applyFont="1" applyFill="1" applyBorder="1" applyAlignment="1">
      <alignment vertical="center" wrapText="1"/>
    </xf>
    <xf numFmtId="0" fontId="14" fillId="2" borderId="21" xfId="0" applyFont="1" applyFill="1" applyBorder="1" applyAlignment="1">
      <alignment vertical="center" wrapText="1"/>
    </xf>
    <xf numFmtId="0" fontId="0" fillId="11" borderId="0" xfId="0" applyFill="1"/>
    <xf numFmtId="0" fontId="19" fillId="11" borderId="0" xfId="0" applyFont="1" applyFill="1" applyAlignment="1">
      <alignment horizontal="center" vertical="center"/>
    </xf>
    <xf numFmtId="0" fontId="22" fillId="11" borderId="0" xfId="0" applyFont="1" applyFill="1" applyAlignment="1">
      <alignment horizontal="center" vertical="center"/>
    </xf>
    <xf numFmtId="0" fontId="19" fillId="11" borderId="0" xfId="0" applyFont="1" applyFill="1" applyAlignment="1">
      <alignment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horizontal="left" vertical="center" wrapText="1"/>
    </xf>
    <xf numFmtId="0" fontId="0" fillId="9" borderId="1" xfId="0" applyFill="1" applyBorder="1" applyAlignment="1">
      <alignment vertical="center"/>
    </xf>
    <xf numFmtId="0" fontId="0" fillId="9" borderId="1" xfId="0" applyFill="1" applyBorder="1" applyAlignment="1">
      <alignment horizontal="left" vertical="center"/>
    </xf>
    <xf numFmtId="0" fontId="0" fillId="0" borderId="1" xfId="0" applyBorder="1" applyAlignment="1">
      <alignment horizontal="left" vertical="center" wrapText="1"/>
    </xf>
    <xf numFmtId="0" fontId="0" fillId="9" borderId="2" xfId="0" applyFill="1" applyBorder="1" applyAlignment="1">
      <alignment horizontal="left" vertical="center" wrapText="1"/>
    </xf>
    <xf numFmtId="0" fontId="0" fillId="0" borderId="2" xfId="0" applyBorder="1" applyAlignment="1">
      <alignment horizontal="left" vertical="center" wrapText="1"/>
    </xf>
    <xf numFmtId="0" fontId="20" fillId="0" borderId="0" xfId="0" applyFont="1" applyFill="1" applyAlignment="1">
      <alignment vertical="center"/>
    </xf>
    <xf numFmtId="0" fontId="21" fillId="0" borderId="0" xfId="0" applyFont="1" applyFill="1" applyAlignment="1">
      <alignment horizontal="center" wrapText="1"/>
    </xf>
    <xf numFmtId="0" fontId="1" fillId="0" borderId="22" xfId="0" applyFont="1" applyFill="1" applyBorder="1" applyAlignment="1">
      <alignment horizontal="center" vertical="center" wrapText="1"/>
    </xf>
    <xf numFmtId="0" fontId="0" fillId="2" borderId="0" xfId="0" applyFill="1"/>
    <xf numFmtId="0" fontId="0" fillId="0" borderId="0" xfId="0" applyAlignment="1">
      <alignment horizontal="left" vertical="center"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25" fillId="0" borderId="0" xfId="0" applyFont="1"/>
    <xf numFmtId="0" fontId="0" fillId="0" borderId="0" xfId="0" applyAlignment="1">
      <alignment horizontal="left" vertical="top" wrapText="1"/>
    </xf>
    <xf numFmtId="0" fontId="14" fillId="2" borderId="18" xfId="0" applyFont="1" applyFill="1" applyBorder="1" applyAlignment="1">
      <alignment horizontal="left" vertical="top" wrapText="1"/>
    </xf>
    <xf numFmtId="0" fontId="0" fillId="0" borderId="27" xfId="0" applyBorder="1" applyAlignment="1">
      <alignment horizontal="left" vertical="top" wrapText="1"/>
    </xf>
    <xf numFmtId="0" fontId="0" fillId="0" borderId="1" xfId="0" applyBorder="1" applyAlignment="1">
      <alignment horizontal="left" vertical="top" wrapText="1"/>
    </xf>
    <xf numFmtId="0" fontId="14" fillId="2" borderId="30" xfId="0" applyFont="1" applyFill="1" applyBorder="1" applyAlignment="1">
      <alignment horizontal="left" vertical="top" wrapText="1"/>
    </xf>
    <xf numFmtId="0" fontId="0" fillId="0" borderId="4" xfId="0" applyBorder="1" applyAlignment="1">
      <alignment horizontal="left" vertical="top" wrapText="1"/>
    </xf>
    <xf numFmtId="0" fontId="0" fillId="0" borderId="26" xfId="0" applyBorder="1" applyAlignment="1">
      <alignment horizontal="left" vertical="top" wrapText="1"/>
    </xf>
    <xf numFmtId="0" fontId="14" fillId="2" borderId="23" xfId="0" applyFont="1" applyFill="1" applyBorder="1" applyAlignment="1">
      <alignment horizontal="left" vertical="top" wrapText="1"/>
    </xf>
    <xf numFmtId="0" fontId="3" fillId="0" borderId="0" xfId="0" applyFont="1" applyFill="1" applyBorder="1" applyAlignment="1">
      <alignment horizontal="center" vertical="center"/>
    </xf>
    <xf numFmtId="0" fontId="2" fillId="9" borderId="1" xfId="0" applyFont="1" applyFill="1" applyBorder="1" applyAlignment="1">
      <alignment horizontal="center" vertical="center"/>
    </xf>
    <xf numFmtId="0" fontId="2" fillId="9" borderId="1" xfId="0" applyFont="1" applyFill="1" applyBorder="1" applyAlignment="1" applyProtection="1">
      <alignment horizontal="left" vertical="center"/>
      <protection locked="0"/>
    </xf>
    <xf numFmtId="0" fontId="1" fillId="13" borderId="1" xfId="0" applyFont="1" applyFill="1" applyBorder="1" applyAlignment="1">
      <alignment horizontal="center" vertical="top"/>
    </xf>
    <xf numFmtId="0" fontId="1" fillId="13" borderId="1" xfId="0" applyFont="1" applyFill="1" applyBorder="1" applyAlignment="1">
      <alignment vertical="top"/>
    </xf>
    <xf numFmtId="0" fontId="1" fillId="0"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top" wrapText="1"/>
    </xf>
    <xf numFmtId="0" fontId="0" fillId="9" borderId="0" xfId="0" applyFill="1" applyBorder="1"/>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xf numFmtId="0" fontId="4" fillId="0" borderId="0" xfId="0" applyFont="1" applyBorder="1" applyAlignment="1">
      <alignment wrapText="1"/>
    </xf>
    <xf numFmtId="0" fontId="3" fillId="0" borderId="1" xfId="0" applyFont="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3" fillId="0" borderId="1" xfId="0" applyFont="1" applyFill="1" applyBorder="1" applyAlignment="1" applyProtection="1">
      <alignment horizontal="left" vertical="center" wrapText="1" indent="3"/>
    </xf>
    <xf numFmtId="0" fontId="0"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indent="3"/>
    </xf>
    <xf numFmtId="0" fontId="25" fillId="14" borderId="0" xfId="0" applyFont="1" applyFill="1" applyAlignment="1">
      <alignment horizontal="right" vertical="center"/>
    </xf>
    <xf numFmtId="0" fontId="25" fillId="14" borderId="0" xfId="0" applyFont="1" applyFill="1" applyAlignment="1">
      <alignment vertical="center"/>
    </xf>
    <xf numFmtId="0" fontId="0" fillId="14" borderId="0" xfId="0" applyFill="1"/>
    <xf numFmtId="0" fontId="3" fillId="0" borderId="1" xfId="0" applyFont="1" applyFill="1" applyBorder="1" applyAlignment="1" applyProtection="1">
      <alignment horizontal="left" vertical="top" wrapText="1" indent="2"/>
    </xf>
    <xf numFmtId="0" fontId="3" fillId="0" borderId="1" xfId="0" applyFont="1" applyFill="1" applyBorder="1" applyAlignment="1">
      <alignment horizontal="left" vertical="top" indent="2"/>
    </xf>
    <xf numFmtId="0" fontId="3" fillId="0" borderId="1" xfId="0" applyFont="1" applyBorder="1" applyAlignment="1" applyProtection="1">
      <alignment horizontal="left" vertical="top" wrapText="1" indent="2"/>
    </xf>
    <xf numFmtId="0" fontId="1" fillId="2" borderId="1" xfId="0" applyFont="1" applyFill="1" applyBorder="1" applyAlignment="1" applyProtection="1">
      <alignment horizontal="left" vertical="top" wrapText="1"/>
    </xf>
    <xf numFmtId="0" fontId="5"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1" fillId="0" borderId="0" xfId="0" applyFont="1" applyFill="1" applyBorder="1" applyAlignment="1">
      <alignment horizontal="left" vertical="top" wrapText="1"/>
    </xf>
    <xf numFmtId="0" fontId="0" fillId="0" borderId="0" xfId="0" applyBorder="1" applyAlignment="1">
      <alignment horizontal="left" vertical="center" wrapText="1"/>
    </xf>
    <xf numFmtId="0" fontId="1" fillId="0" borderId="0" xfId="0" applyFont="1" applyBorder="1" applyAlignment="1">
      <alignment horizontal="left" vertical="top"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0" fillId="0" borderId="0" xfId="0" applyFill="1" applyBorder="1" applyAlignment="1" applyProtection="1">
      <alignment horizontal="left" vertical="center" wrapText="1"/>
      <protection locked="0"/>
    </xf>
    <xf numFmtId="0" fontId="0" fillId="0" borderId="13" xfId="0" applyFill="1" applyBorder="1" applyAlignment="1">
      <alignment horizontal="left" vertical="center" wrapText="1"/>
    </xf>
    <xf numFmtId="0" fontId="2" fillId="0" borderId="0" xfId="0" applyFont="1" applyFill="1" applyBorder="1" applyAlignment="1">
      <alignment horizontal="right" vertical="center"/>
    </xf>
    <xf numFmtId="0" fontId="0" fillId="9" borderId="1" xfId="0" applyFont="1" applyFill="1" applyBorder="1" applyAlignment="1" applyProtection="1">
      <alignment vertical="center" wrapText="1"/>
    </xf>
    <xf numFmtId="0" fontId="0" fillId="0" borderId="1" xfId="0" applyFont="1" applyBorder="1" applyAlignment="1" applyProtection="1">
      <alignment vertical="center" wrapText="1"/>
    </xf>
    <xf numFmtId="0" fontId="0" fillId="0" borderId="1" xfId="0" applyFont="1" applyFill="1" applyBorder="1" applyAlignment="1" applyProtection="1">
      <alignment vertical="center" wrapText="1"/>
    </xf>
    <xf numFmtId="0" fontId="0" fillId="0" borderId="0" xfId="0" applyFill="1" applyBorder="1" applyAlignment="1">
      <alignment vertical="center"/>
    </xf>
    <xf numFmtId="0" fontId="0" fillId="0" borderId="1" xfId="0" applyFont="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5" fillId="3" borderId="1" xfId="0" applyFont="1" applyFill="1" applyBorder="1" applyAlignment="1" applyProtection="1">
      <alignment horizontal="center" vertical="center" wrapText="1"/>
    </xf>
    <xf numFmtId="0" fontId="0" fillId="6" borderId="12" xfId="0" applyFill="1" applyBorder="1" applyAlignment="1">
      <alignment horizontal="center" vertical="center"/>
    </xf>
    <xf numFmtId="0" fontId="3" fillId="0" borderId="8" xfId="0" applyFont="1" applyBorder="1" applyAlignment="1">
      <alignment horizontal="center" vertical="center"/>
    </xf>
    <xf numFmtId="0" fontId="2" fillId="12" borderId="5" xfId="0" applyFont="1" applyFill="1" applyBorder="1" applyAlignment="1" applyProtection="1">
      <alignment horizontal="center" vertical="center"/>
    </xf>
    <xf numFmtId="0" fontId="5" fillId="12" borderId="7" xfId="0" applyFont="1" applyFill="1" applyBorder="1" applyAlignment="1">
      <alignment horizontal="center" vertical="center" wrapText="1"/>
    </xf>
    <xf numFmtId="0" fontId="0" fillId="0" borderId="22" xfId="0" applyFill="1" applyBorder="1" applyAlignment="1">
      <alignment horizontal="center" vertical="center"/>
    </xf>
    <xf numFmtId="0" fontId="1"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pplyProtection="1">
      <alignment horizontal="center" vertical="center" wrapText="1"/>
      <protection locked="0"/>
    </xf>
    <xf numFmtId="0" fontId="2" fillId="2" borderId="5" xfId="0" applyFont="1" applyFill="1" applyBorder="1" applyAlignment="1">
      <alignment horizontal="center" vertical="center"/>
    </xf>
    <xf numFmtId="0" fontId="2" fillId="9" borderId="5" xfId="0" applyFont="1" applyFill="1" applyBorder="1" applyAlignment="1" applyProtection="1">
      <alignment horizontal="center" vertical="center"/>
    </xf>
    <xf numFmtId="0" fontId="0" fillId="0" borderId="0" xfId="0" applyBorder="1" applyAlignment="1">
      <alignment vertical="center"/>
    </xf>
    <xf numFmtId="0" fontId="3" fillId="0" borderId="15" xfId="0" applyFont="1" applyBorder="1" applyAlignment="1" applyProtection="1">
      <alignment horizontal="center" vertical="center"/>
    </xf>
    <xf numFmtId="0" fontId="0" fillId="0" borderId="1" xfId="0" applyFont="1" applyFill="1" applyBorder="1" applyAlignment="1" applyProtection="1">
      <alignment horizontal="left" vertical="center" wrapText="1"/>
    </xf>
    <xf numFmtId="0" fontId="0" fillId="6" borderId="12" xfId="0" applyFill="1" applyBorder="1" applyAlignment="1">
      <alignment horizontal="center" vertical="center" wrapText="1"/>
    </xf>
    <xf numFmtId="0" fontId="1" fillId="6" borderId="12"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0" fillId="0" borderId="1" xfId="0" applyFill="1" applyBorder="1" applyAlignment="1">
      <alignment horizontal="left" vertical="top" wrapText="1"/>
    </xf>
    <xf numFmtId="0" fontId="0" fillId="0" borderId="26" xfId="0" applyFill="1" applyBorder="1" applyAlignment="1">
      <alignment horizontal="left" vertical="top" wrapText="1"/>
    </xf>
    <xf numFmtId="0" fontId="11" fillId="0" borderId="1" xfId="0" applyFont="1" applyBorder="1" applyAlignment="1">
      <alignment horizontal="left" vertical="center" wrapText="1" inden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indent="1"/>
    </xf>
    <xf numFmtId="0" fontId="12" fillId="0" borderId="1" xfId="0" applyFont="1" applyFill="1" applyBorder="1" applyAlignment="1" applyProtection="1">
      <alignment horizontal="left" vertical="center" wrapText="1" indent="1"/>
    </xf>
    <xf numFmtId="0" fontId="11" fillId="0" borderId="1" xfId="0" applyFont="1" applyBorder="1" applyAlignment="1">
      <alignment horizontal="left" vertical="top" wrapText="1"/>
    </xf>
    <xf numFmtId="0" fontId="5" fillId="15" borderId="1" xfId="0" applyFont="1" applyFill="1" applyBorder="1" applyAlignment="1">
      <alignment horizontal="center" vertical="center" wrapText="1"/>
    </xf>
    <xf numFmtId="0" fontId="0" fillId="0" borderId="0" xfId="0" applyAlignment="1">
      <alignment horizontal="left" vertical="center" wrapText="1"/>
    </xf>
    <xf numFmtId="0" fontId="3" fillId="0" borderId="8" xfId="0" applyFont="1" applyFill="1" applyBorder="1" applyAlignment="1">
      <alignment horizontal="center" vertical="center"/>
    </xf>
    <xf numFmtId="0" fontId="0" fillId="0" borderId="1" xfId="0" applyFill="1" applyBorder="1" applyAlignment="1">
      <alignment horizontal="left" vertical="center" wrapText="1"/>
    </xf>
    <xf numFmtId="0" fontId="5" fillId="0" borderId="0"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top"/>
      <protection locked="0"/>
    </xf>
    <xf numFmtId="0" fontId="1" fillId="0" borderId="20" xfId="0" applyFont="1" applyBorder="1" applyAlignment="1" applyProtection="1">
      <alignment horizontal="center" vertical="top"/>
      <protection locked="0"/>
    </xf>
    <xf numFmtId="0" fontId="1" fillId="0" borderId="30" xfId="0" applyFont="1" applyBorder="1" applyAlignment="1" applyProtection="1">
      <alignment horizontal="center" vertical="top"/>
      <protection locked="0"/>
    </xf>
    <xf numFmtId="0" fontId="1" fillId="2" borderId="1" xfId="0" applyFont="1" applyFill="1" applyBorder="1" applyAlignment="1">
      <alignment horizontal="left" vertical="top"/>
    </xf>
    <xf numFmtId="0" fontId="0" fillId="3" borderId="26" xfId="0" applyFill="1" applyBorder="1" applyAlignment="1">
      <alignment horizontal="left" vertical="top"/>
    </xf>
    <xf numFmtId="0" fontId="1" fillId="0" borderId="31" xfId="0" applyFont="1" applyBorder="1" applyAlignment="1" applyProtection="1">
      <alignment horizontal="left" vertical="top"/>
      <protection locked="0"/>
    </xf>
    <xf numFmtId="0" fontId="1" fillId="0" borderId="21" xfId="0" applyFont="1" applyBorder="1" applyAlignment="1" applyProtection="1">
      <alignment horizontal="left" vertical="top"/>
      <protection locked="0"/>
    </xf>
    <xf numFmtId="0" fontId="0" fillId="3" borderId="4" xfId="0" applyFill="1" applyBorder="1" applyAlignment="1">
      <alignment horizontal="center"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18" xfId="0" applyFont="1" applyFill="1" applyBorder="1" applyAlignment="1">
      <alignment horizontal="left" vertical="top"/>
    </xf>
    <xf numFmtId="0" fontId="1" fillId="0" borderId="31" xfId="0" applyFont="1" applyBorder="1" applyAlignment="1">
      <alignment horizontal="left" vertical="top" wrapText="1"/>
    </xf>
    <xf numFmtId="0" fontId="1" fillId="0" borderId="21" xfId="0" applyFont="1" applyBorder="1" applyAlignment="1">
      <alignment horizontal="left" vertical="top" wrapText="1"/>
    </xf>
    <xf numFmtId="0" fontId="0" fillId="0" borderId="21"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1" fillId="0" borderId="31" xfId="0" applyFont="1" applyBorder="1" applyAlignment="1">
      <alignment horizontal="left" vertical="top"/>
    </xf>
    <xf numFmtId="0" fontId="0" fillId="0" borderId="21" xfId="0" applyBorder="1" applyAlignment="1">
      <alignment horizontal="left" vertical="top"/>
    </xf>
    <xf numFmtId="0" fontId="3" fillId="0" borderId="21"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18" xfId="0" applyFont="1" applyFill="1" applyBorder="1" applyAlignment="1">
      <alignment horizontal="left" vertical="top"/>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3" borderId="26" xfId="0" applyFont="1" applyFill="1" applyBorder="1" applyAlignment="1">
      <alignment horizontal="center" vertical="top"/>
    </xf>
    <xf numFmtId="0" fontId="3" fillId="0" borderId="1" xfId="0" applyFont="1" applyBorder="1" applyAlignment="1" applyProtection="1">
      <alignment horizontal="left" vertical="top"/>
      <protection locked="0"/>
    </xf>
    <xf numFmtId="0" fontId="3" fillId="0" borderId="2" xfId="0" applyFont="1" applyBorder="1" applyAlignment="1">
      <alignment horizontal="center" vertical="top"/>
    </xf>
    <xf numFmtId="0" fontId="2" fillId="0" borderId="3" xfId="0" applyFont="1" applyBorder="1" applyAlignment="1">
      <alignment horizontal="center" vertical="top"/>
    </xf>
    <xf numFmtId="0" fontId="2" fillId="0" borderId="18" xfId="0" applyFont="1" applyBorder="1" applyAlignment="1">
      <alignment horizontal="center" vertical="top"/>
    </xf>
    <xf numFmtId="0" fontId="3" fillId="0" borderId="1" xfId="0" applyFont="1" applyFill="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9" borderId="1" xfId="0" applyFont="1" applyFill="1" applyBorder="1" applyAlignment="1" applyProtection="1">
      <alignment horizontal="left" vertical="top"/>
      <protection locked="0"/>
    </xf>
    <xf numFmtId="0" fontId="3" fillId="9" borderId="1" xfId="0" applyFont="1" applyFill="1" applyBorder="1" applyAlignment="1">
      <alignment horizontal="center" vertical="top"/>
    </xf>
    <xf numFmtId="0" fontId="2" fillId="9" borderId="1" xfId="0" applyFont="1" applyFill="1" applyBorder="1" applyAlignment="1">
      <alignment horizontal="center" vertical="top"/>
    </xf>
    <xf numFmtId="0" fontId="1" fillId="13" borderId="1" xfId="0" applyFont="1" applyFill="1" applyBorder="1" applyAlignment="1" applyProtection="1">
      <alignment horizontal="left" vertical="top"/>
      <protection locked="0"/>
    </xf>
    <xf numFmtId="0" fontId="0" fillId="3" borderId="27" xfId="0" applyFill="1" applyBorder="1" applyAlignment="1">
      <alignment horizontal="center" vertical="top"/>
    </xf>
    <xf numFmtId="0" fontId="1" fillId="13" borderId="1" xfId="0" applyFont="1" applyFill="1" applyBorder="1" applyAlignment="1">
      <alignment horizontal="left" vertical="top"/>
    </xf>
    <xf numFmtId="0" fontId="3" fillId="9" borderId="1" xfId="0" applyFont="1" applyFill="1" applyBorder="1" applyAlignment="1" applyProtection="1">
      <alignment horizontal="left" vertical="top"/>
      <protection locked="0"/>
    </xf>
    <xf numFmtId="0" fontId="23" fillId="2" borderId="0" xfId="0" applyFont="1" applyFill="1" applyAlignment="1">
      <alignment horizontal="center" vertical="center" wrapText="1"/>
    </xf>
    <xf numFmtId="0" fontId="24" fillId="0" borderId="0" xfId="0" applyFont="1" applyAlignment="1">
      <alignment horizontal="left" vertical="center"/>
    </xf>
    <xf numFmtId="0" fontId="0" fillId="13" borderId="0" xfId="0" applyFill="1" applyAlignment="1">
      <alignment horizontal="left" vertical="center" wrapText="1"/>
    </xf>
    <xf numFmtId="0" fontId="24" fillId="0" borderId="0" xfId="0" applyFont="1" applyAlignment="1">
      <alignment horizontal="left" vertical="top" wrapText="1"/>
    </xf>
    <xf numFmtId="0" fontId="0" fillId="8" borderId="0" xfId="0" applyFill="1" applyAlignment="1">
      <alignment horizontal="center" vertical="center" wrapText="1"/>
    </xf>
    <xf numFmtId="0" fontId="0" fillId="0" borderId="0" xfId="0" applyAlignment="1">
      <alignment horizontal="left" vertical="center" wrapText="1"/>
    </xf>
    <xf numFmtId="0" fontId="22" fillId="8" borderId="0" xfId="0" applyFont="1" applyFill="1" applyAlignment="1">
      <alignment horizontal="center" vertical="center" wrapText="1"/>
    </xf>
    <xf numFmtId="0" fontId="22" fillId="2" borderId="0" xfId="0" applyFont="1" applyFill="1" applyAlignment="1">
      <alignment horizontal="center" vertical="center" wrapText="1"/>
    </xf>
    <xf numFmtId="0" fontId="1" fillId="0" borderId="1" xfId="0" applyFont="1" applyBorder="1" applyAlignment="1" applyProtection="1">
      <alignment horizontal="left" vertical="top" wrapText="1"/>
      <protection locked="0"/>
    </xf>
    <xf numFmtId="0" fontId="3" fillId="2" borderId="15"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6" borderId="25" xfId="0" applyFont="1" applyFill="1" applyBorder="1" applyAlignment="1" applyProtection="1">
      <alignment horizontal="center" vertical="center"/>
    </xf>
    <xf numFmtId="0" fontId="3" fillId="6" borderId="26" xfId="0" applyFont="1" applyFill="1" applyBorder="1" applyAlignment="1" applyProtection="1">
      <alignment horizontal="center" vertical="center"/>
    </xf>
    <xf numFmtId="0" fontId="1" fillId="9" borderId="2" xfId="0" applyFont="1" applyFill="1" applyBorder="1" applyAlignment="1" applyProtection="1">
      <alignment horizontal="left" vertical="top" wrapText="1"/>
      <protection locked="0"/>
    </xf>
    <xf numFmtId="0" fontId="1" fillId="9" borderId="3" xfId="0" applyFont="1" applyFill="1" applyBorder="1" applyAlignment="1" applyProtection="1">
      <alignment horizontal="left" vertical="top" wrapText="1"/>
      <protection locked="0"/>
    </xf>
    <xf numFmtId="0" fontId="1" fillId="9" borderId="18" xfId="0"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2" fillId="0" borderId="0" xfId="0" applyFont="1" applyFill="1" applyBorder="1" applyAlignment="1">
      <alignment vertical="center"/>
    </xf>
    <xf numFmtId="0" fontId="1" fillId="0" borderId="15"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36"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2" fillId="6" borderId="10" xfId="0" applyFont="1" applyFill="1" applyBorder="1" applyAlignment="1">
      <alignment horizontal="right" vertical="center"/>
    </xf>
    <xf numFmtId="0" fontId="2" fillId="6" borderId="11" xfId="0" applyFont="1" applyFill="1" applyBorder="1" applyAlignment="1">
      <alignment horizontal="right" vertical="center"/>
    </xf>
    <xf numFmtId="0" fontId="3" fillId="0" borderId="1" xfId="0" applyFont="1" applyFill="1" applyBorder="1" applyAlignment="1" applyProtection="1">
      <alignment vertical="center" wrapText="1"/>
    </xf>
    <xf numFmtId="0" fontId="1" fillId="12" borderId="6" xfId="0" applyFont="1" applyFill="1" applyBorder="1" applyAlignment="1">
      <alignment vertical="center" wrapText="1"/>
    </xf>
    <xf numFmtId="0" fontId="0" fillId="0" borderId="1" xfId="0" applyFont="1" applyFill="1" applyBorder="1" applyAlignment="1" applyProtection="1">
      <alignment vertical="center" wrapText="1"/>
    </xf>
    <xf numFmtId="0" fontId="1" fillId="0" borderId="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3" fillId="0" borderId="2" xfId="0" applyFont="1" applyFill="1" applyBorder="1" applyAlignment="1" applyProtection="1">
      <alignment horizontal="left" vertical="center" wrapText="1" indent="3"/>
    </xf>
    <xf numFmtId="0" fontId="3" fillId="0" borderId="3" xfId="0" applyFont="1" applyFill="1" applyBorder="1" applyAlignment="1" applyProtection="1">
      <alignment horizontal="left" vertical="center" wrapText="1" indent="3"/>
    </xf>
    <xf numFmtId="0" fontId="0" fillId="0" borderId="2"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1" xfId="0" applyFont="1" applyFill="1" applyBorder="1" applyAlignment="1">
      <alignment horizontal="right" vertical="center"/>
    </xf>
    <xf numFmtId="0" fontId="1" fillId="12" borderId="6" xfId="0" applyFont="1" applyFill="1" applyBorder="1" applyAlignment="1">
      <alignment horizontal="left" vertical="center" wrapText="1"/>
    </xf>
    <xf numFmtId="0" fontId="3" fillId="0" borderId="1" xfId="0" applyFont="1" applyFill="1" applyBorder="1" applyAlignment="1" applyProtection="1">
      <alignment horizontal="left" vertical="center" wrapText="1" indent="3"/>
    </xf>
    <xf numFmtId="0" fontId="0" fillId="0" borderId="1" xfId="0" applyFont="1" applyFill="1" applyBorder="1" applyAlignment="1" applyProtection="1">
      <alignment horizontal="left" vertical="center" wrapText="1"/>
    </xf>
    <xf numFmtId="0" fontId="19" fillId="11" borderId="0" xfId="0" applyFont="1" applyFill="1" applyAlignment="1">
      <alignment horizontal="center" vertical="center"/>
    </xf>
    <xf numFmtId="0" fontId="17" fillId="7" borderId="13" xfId="0" applyFont="1" applyFill="1" applyBorder="1" applyAlignment="1">
      <alignment horizontal="center" vertical="center"/>
    </xf>
    <xf numFmtId="0" fontId="17" fillId="7" borderId="0" xfId="0" applyFont="1" applyFill="1" applyBorder="1" applyAlignment="1">
      <alignment horizontal="center" vertical="center"/>
    </xf>
  </cellXfs>
  <cellStyles count="1">
    <cellStyle name="Normal" xfId="0" builtinId="0"/>
  </cellStyles>
  <dxfs count="54">
    <dxf>
      <fill>
        <patternFill>
          <bgColor theme="1" tint="0.24994659260841701"/>
        </patternFill>
      </fill>
    </dxf>
    <dxf>
      <fill>
        <patternFill>
          <bgColor rgb="FFFF00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0000"/>
        </patternFill>
      </fill>
    </dxf>
    <dxf>
      <fill>
        <patternFill>
          <bgColor rgb="FFFF00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B9ADE"/>
      <color rgb="FFFF66FF"/>
      <color rgb="FFFF00FF"/>
      <color rgb="FFFE7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6"/>
  <sheetViews>
    <sheetView showRuler="0" topLeftCell="A22" zoomScale="88" zoomScaleNormal="88" zoomScalePageLayoutView="140" workbookViewId="0">
      <selection activeCell="A2" sqref="A2"/>
    </sheetView>
  </sheetViews>
  <sheetFormatPr defaultRowHeight="14.5" x14ac:dyDescent="0.35"/>
  <cols>
    <col min="1" max="1" width="6.54296875" customWidth="1"/>
    <col min="2" max="2" width="52.54296875" customWidth="1"/>
    <col min="3" max="3" width="13.26953125" customWidth="1"/>
    <col min="4" max="4" width="48.453125" customWidth="1"/>
  </cols>
  <sheetData>
    <row r="2" spans="1:4" ht="32.25" customHeight="1" x14ac:dyDescent="0.35">
      <c r="A2" s="215"/>
      <c r="B2" s="213" t="s">
        <v>279</v>
      </c>
      <c r="C2" s="214" t="s">
        <v>208</v>
      </c>
      <c r="D2" s="214"/>
    </row>
    <row r="3" spans="1:4" ht="21" x14ac:dyDescent="0.5">
      <c r="B3" s="186"/>
    </row>
    <row r="4" spans="1:4" x14ac:dyDescent="0.35">
      <c r="A4" s="276"/>
      <c r="B4" s="276"/>
      <c r="C4" s="276"/>
      <c r="D4" s="276"/>
    </row>
    <row r="5" spans="1:4" ht="16.5" customHeight="1" x14ac:dyDescent="0.35">
      <c r="A5" s="277" t="s">
        <v>16</v>
      </c>
      <c r="B5" s="278"/>
      <c r="C5" s="278"/>
      <c r="D5" s="109" t="s">
        <v>26</v>
      </c>
    </row>
    <row r="6" spans="1:4" ht="27.75" customHeight="1" x14ac:dyDescent="0.35">
      <c r="A6" s="272"/>
      <c r="B6" s="273"/>
      <c r="C6" s="273"/>
      <c r="D6" s="110"/>
    </row>
    <row r="7" spans="1:4" ht="13.5" customHeight="1" x14ac:dyDescent="0.35">
      <c r="A7" s="277" t="s">
        <v>180</v>
      </c>
      <c r="B7" s="278"/>
      <c r="C7" s="278"/>
      <c r="D7" s="109" t="s">
        <v>25</v>
      </c>
    </row>
    <row r="8" spans="1:4" ht="27.75" customHeight="1" x14ac:dyDescent="0.35">
      <c r="A8" s="272"/>
      <c r="B8" s="273"/>
      <c r="C8" s="273"/>
      <c r="D8" s="110"/>
    </row>
    <row r="9" spans="1:4" ht="18" customHeight="1" x14ac:dyDescent="0.35">
      <c r="A9" s="280" t="s">
        <v>212</v>
      </c>
      <c r="B9" s="281"/>
      <c r="C9" s="281"/>
      <c r="D9" s="282"/>
    </row>
    <row r="10" spans="1:4" ht="13.5" customHeight="1" x14ac:dyDescent="0.35">
      <c r="A10" s="277" t="s">
        <v>50</v>
      </c>
      <c r="B10" s="278"/>
      <c r="C10" s="278"/>
      <c r="D10" s="111" t="s">
        <v>143</v>
      </c>
    </row>
    <row r="11" spans="1:4" ht="27.75" customHeight="1" x14ac:dyDescent="0.35">
      <c r="A11" s="272"/>
      <c r="B11" s="273"/>
      <c r="C11" s="273"/>
      <c r="D11" s="110"/>
    </row>
    <row r="12" spans="1:4" x14ac:dyDescent="0.35">
      <c r="A12" s="310"/>
      <c r="B12" s="310"/>
      <c r="C12" s="310"/>
      <c r="D12" s="310"/>
    </row>
    <row r="13" spans="1:4" s="202" customFormat="1" x14ac:dyDescent="0.35">
      <c r="A13" s="309" t="s">
        <v>275</v>
      </c>
      <c r="B13" s="309"/>
      <c r="C13" s="309"/>
      <c r="D13" s="309"/>
    </row>
    <row r="14" spans="1:4" s="202" customFormat="1" x14ac:dyDescent="0.35">
      <c r="A14" s="198" t="s">
        <v>3</v>
      </c>
      <c r="B14" s="311" t="s">
        <v>28</v>
      </c>
      <c r="C14" s="311"/>
      <c r="D14" s="199" t="s">
        <v>276</v>
      </c>
    </row>
    <row r="15" spans="1:4" s="202" customFormat="1" ht="27.75" customHeight="1" x14ac:dyDescent="0.35">
      <c r="A15" s="196">
        <v>1</v>
      </c>
      <c r="B15" s="312"/>
      <c r="C15" s="312"/>
      <c r="D15" s="197"/>
    </row>
    <row r="16" spans="1:4" s="202" customFormat="1" ht="27.75" customHeight="1" x14ac:dyDescent="0.35">
      <c r="A16" s="196">
        <v>2</v>
      </c>
      <c r="B16" s="312"/>
      <c r="C16" s="312"/>
      <c r="D16" s="197"/>
    </row>
    <row r="17" spans="1:4" s="202" customFormat="1" ht="27.75" customHeight="1" x14ac:dyDescent="0.35">
      <c r="A17" s="196">
        <v>3</v>
      </c>
      <c r="B17" s="306"/>
      <c r="C17" s="306"/>
      <c r="D17" s="197"/>
    </row>
    <row r="18" spans="1:4" s="202" customFormat="1" ht="14.25" customHeight="1" x14ac:dyDescent="0.35">
      <c r="A18" s="307" t="s">
        <v>181</v>
      </c>
      <c r="B18" s="308"/>
      <c r="C18" s="308"/>
      <c r="D18" s="308"/>
    </row>
    <row r="19" spans="1:4" x14ac:dyDescent="0.35">
      <c r="A19" s="279"/>
      <c r="B19" s="279"/>
      <c r="C19" s="279"/>
      <c r="D19" s="279"/>
    </row>
    <row r="20" spans="1:4" ht="17.25" customHeight="1" x14ac:dyDescent="0.35">
      <c r="A20" s="275" t="s">
        <v>178</v>
      </c>
      <c r="B20" s="275"/>
      <c r="C20" s="3" t="s">
        <v>151</v>
      </c>
      <c r="D20" s="4" t="s">
        <v>0</v>
      </c>
    </row>
    <row r="21" spans="1:4" ht="24.75" customHeight="1" x14ac:dyDescent="0.35">
      <c r="A21" s="294" t="s">
        <v>30</v>
      </c>
      <c r="B21" s="295"/>
      <c r="C21" s="120"/>
      <c r="D21" s="6"/>
    </row>
    <row r="22" spans="1:4" ht="24.75" customHeight="1" x14ac:dyDescent="0.35">
      <c r="A22" s="296" t="s">
        <v>32</v>
      </c>
      <c r="B22" s="296"/>
      <c r="C22" s="120"/>
      <c r="D22" s="7"/>
    </row>
    <row r="23" spans="1:4" ht="30.75" customHeight="1" x14ac:dyDescent="0.35">
      <c r="A23" s="297" t="s">
        <v>256</v>
      </c>
      <c r="B23" s="298"/>
      <c r="C23" s="298"/>
      <c r="D23" s="298"/>
    </row>
    <row r="24" spans="1:4" x14ac:dyDescent="0.35">
      <c r="A24" s="3" t="s">
        <v>3</v>
      </c>
      <c r="B24" s="275" t="s">
        <v>28</v>
      </c>
      <c r="C24" s="275"/>
      <c r="D24" s="4" t="s">
        <v>278</v>
      </c>
    </row>
    <row r="25" spans="1:4" ht="27.75" customHeight="1" x14ac:dyDescent="0.35">
      <c r="A25" s="112">
        <v>1</v>
      </c>
      <c r="B25" s="300"/>
      <c r="C25" s="300"/>
      <c r="D25" s="207"/>
    </row>
    <row r="26" spans="1:4" ht="27.75" customHeight="1" x14ac:dyDescent="0.35">
      <c r="A26" s="113">
        <v>2</v>
      </c>
      <c r="B26" s="304"/>
      <c r="C26" s="304"/>
      <c r="D26" s="208"/>
    </row>
    <row r="27" spans="1:4" ht="27.75" customHeight="1" x14ac:dyDescent="0.35">
      <c r="A27" s="112">
        <v>3</v>
      </c>
      <c r="B27" s="305"/>
      <c r="C27" s="305"/>
      <c r="D27" s="209"/>
    </row>
    <row r="28" spans="1:4" ht="14.25" customHeight="1" x14ac:dyDescent="0.35">
      <c r="A28" s="301" t="s">
        <v>181</v>
      </c>
      <c r="B28" s="302"/>
      <c r="C28" s="302"/>
      <c r="D28" s="303"/>
    </row>
    <row r="29" spans="1:4" x14ac:dyDescent="0.35">
      <c r="A29" s="299"/>
      <c r="B29" s="299"/>
      <c r="C29" s="299"/>
      <c r="D29" s="299"/>
    </row>
    <row r="30" spans="1:4" x14ac:dyDescent="0.35">
      <c r="A30" s="291" t="s">
        <v>222</v>
      </c>
      <c r="B30" s="292"/>
      <c r="C30" s="292"/>
      <c r="D30" s="293"/>
    </row>
    <row r="31" spans="1:4" x14ac:dyDescent="0.35">
      <c r="A31" s="283" t="s">
        <v>27</v>
      </c>
      <c r="B31" s="284"/>
      <c r="C31" s="289"/>
      <c r="D31" s="290"/>
    </row>
    <row r="32" spans="1:4" ht="27.75" customHeight="1" x14ac:dyDescent="0.35">
      <c r="A32" s="272"/>
      <c r="B32" s="273"/>
      <c r="C32" s="273"/>
      <c r="D32" s="274"/>
    </row>
    <row r="33" spans="1:4" x14ac:dyDescent="0.35">
      <c r="A33" s="283" t="s">
        <v>27</v>
      </c>
      <c r="B33" s="284"/>
      <c r="C33" s="285"/>
      <c r="D33" s="286"/>
    </row>
    <row r="34" spans="1:4" ht="27.75" customHeight="1" x14ac:dyDescent="0.35">
      <c r="A34" s="272"/>
      <c r="B34" s="273"/>
      <c r="C34" s="273"/>
      <c r="D34" s="274"/>
    </row>
    <row r="35" spans="1:4" x14ac:dyDescent="0.35">
      <c r="A35" s="287" t="s">
        <v>51</v>
      </c>
      <c r="B35" s="288"/>
      <c r="C35" s="285"/>
      <c r="D35" s="286"/>
    </row>
    <row r="36" spans="1:4" ht="27.75" customHeight="1" x14ac:dyDescent="0.35">
      <c r="A36" s="272"/>
      <c r="B36" s="273"/>
      <c r="C36" s="273"/>
      <c r="D36" s="274"/>
    </row>
  </sheetData>
  <sheetProtection formatRows="0" selectLockedCells="1"/>
  <customSheetViews>
    <customSheetView guid="{30CB6BAD-1896-4574-9FF3-78264E30D4CC}" showPageBreaks="1" printArea="1" showRuler="0">
      <selection activeCell="A20" sqref="A20:C20"/>
      <pageMargins left="0.7" right="0.7" top="0.75" bottom="0.75" header="0.3" footer="0.3"/>
      <printOptions gridLines="1"/>
      <pageSetup orientation="landscape" useFirstPageNumber="1" r:id="rId1"/>
      <headerFooter>
        <oddHeader xml:space="preserve">&amp;C&amp;"-,Bold"&amp;12&amp;UHCBS Settings Assessment Tool&amp;R&amp;"-,Bold"           
</oddHeader>
        <oddFooter>&amp;LFebruary 10, 2017&amp;C&amp;P</oddFooter>
      </headerFooter>
    </customSheetView>
    <customSheetView guid="{1E36A392-A2F2-41E1-AED7-3668B764B104}" showPageBreaks="1" printArea="1" view="pageLayout">
      <selection activeCell="A3" sqref="A3:H3"/>
      <pageMargins left="0.7" right="0.7" top="0.75" bottom="0.75" header="0.3" footer="0.3"/>
      <printOptions gridLines="1"/>
      <pageSetup orientation="landscape" useFirstPageNumber="1" r:id="rId2"/>
      <headerFooter>
        <oddHeader xml:space="preserve">&amp;C&amp;"-,Bold"&amp;12&amp;UHCBS Settings Assessment Tool&amp;R&amp;"-,Bold"           
</oddHeader>
        <oddFooter>&amp;LFebruary 10, 2017&amp;C&amp;P</oddFooter>
      </headerFooter>
    </customSheetView>
    <customSheetView guid="{9616A85E-CF2C-46B1-8C88-8A473C529B61}" scale="88" showRuler="0">
      <selection activeCell="A2" sqref="A2:D2"/>
      <pageMargins left="0.25" right="0.25" top="0.75" bottom="0.75" header="0.3" footer="0.3"/>
      <printOptions gridLines="1"/>
      <pageSetup orientation="portrait" useFirstPageNumber="1" r:id="rId3"/>
      <headerFooter>
        <oddHeader xml:space="preserve">&amp;C&amp;"-,Bold"&amp;12&amp;UHCBS Settings Assessment Tool&amp;R&amp;"-,Bold"           
</oddHeader>
        <oddFooter>&amp;C&amp;P&amp;RVersion 3  (2019)</oddFooter>
      </headerFooter>
    </customSheetView>
  </customSheetViews>
  <mergeCells count="36">
    <mergeCell ref="B17:C17"/>
    <mergeCell ref="A18:D18"/>
    <mergeCell ref="A13:D13"/>
    <mergeCell ref="A12:D12"/>
    <mergeCell ref="B14:C14"/>
    <mergeCell ref="B15:C15"/>
    <mergeCell ref="B16:C16"/>
    <mergeCell ref="A32:D32"/>
    <mergeCell ref="A31:B31"/>
    <mergeCell ref="C31:D31"/>
    <mergeCell ref="A30:D30"/>
    <mergeCell ref="A21:B21"/>
    <mergeCell ref="A22:B22"/>
    <mergeCell ref="A23:D23"/>
    <mergeCell ref="A29:D29"/>
    <mergeCell ref="B24:C24"/>
    <mergeCell ref="B25:C25"/>
    <mergeCell ref="A28:D28"/>
    <mergeCell ref="B26:C26"/>
    <mergeCell ref="B27:C27"/>
    <mergeCell ref="A36:D36"/>
    <mergeCell ref="A20:B20"/>
    <mergeCell ref="A4:D4"/>
    <mergeCell ref="A7:C7"/>
    <mergeCell ref="A5:C5"/>
    <mergeCell ref="A19:D19"/>
    <mergeCell ref="A10:C10"/>
    <mergeCell ref="A6:C6"/>
    <mergeCell ref="A8:C8"/>
    <mergeCell ref="A11:C11"/>
    <mergeCell ref="A9:D9"/>
    <mergeCell ref="A33:B33"/>
    <mergeCell ref="C33:D33"/>
    <mergeCell ref="A35:B35"/>
    <mergeCell ref="C35:D35"/>
    <mergeCell ref="A34:D34"/>
  </mergeCells>
  <conditionalFormatting sqref="C21">
    <cfRule type="containsText" dxfId="53" priority="4" operator="containsText" text="No">
      <formula>NOT(ISERROR(SEARCH("No",C21)))</formula>
    </cfRule>
  </conditionalFormatting>
  <conditionalFormatting sqref="C21">
    <cfRule type="containsText" dxfId="52" priority="3" operator="containsText" text="N/A">
      <formula>NOT(ISERROR(SEARCH("N/A",C21)))</formula>
    </cfRule>
  </conditionalFormatting>
  <conditionalFormatting sqref="C22">
    <cfRule type="containsText" dxfId="51" priority="2" operator="containsText" text="No">
      <formula>NOT(ISERROR(SEARCH("No",C22)))</formula>
    </cfRule>
  </conditionalFormatting>
  <conditionalFormatting sqref="C22">
    <cfRule type="containsText" dxfId="50" priority="1" operator="containsText" text="N/A">
      <formula>NOT(ISERROR(SEARCH("N/A",C22)))</formula>
    </cfRule>
  </conditionalFormatting>
  <dataValidations count="1">
    <dataValidation type="list" showInputMessage="1" showErrorMessage="1" sqref="D15:D17" xr:uid="{00000000-0002-0000-0000-000001000000}">
      <formula1>"Prevocational, Residential Habilitation, Adult Day, Structured Day"</formula1>
    </dataValidation>
  </dataValidations>
  <printOptions gridLines="1"/>
  <pageMargins left="0.25" right="0.25" top="0.75" bottom="0.75" header="0.3" footer="0.3"/>
  <pageSetup orientation="portrait" useFirstPageNumber="1" r:id="rId4"/>
  <headerFooter>
    <oddHeader xml:space="preserve">&amp;C&amp;"-,Bold"&amp;12&amp;UHCBS Settings Assessment Tool&amp;R&amp;"-,Bold"           
</oddHeader>
    <oddFooter>&amp;C&amp;P&amp;RVersion 3  (2019)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46DC6C4-E268-4DEA-BF34-16FF1F7AD1B4}">
          <x14:formula1>
            <xm:f>DD!$G$2:$G$5</xm:f>
          </x14:formula1>
          <xm:sqref>C21:C22</xm:sqref>
        </x14:dataValidation>
        <x14:dataValidation type="list" allowBlank="1" showInputMessage="1" showErrorMessage="1" xr:uid="{2CAF94D0-1567-4FEC-B9DC-4F42D78F86D8}">
          <x14:formula1>
            <xm:f>DD!$I$2:$I$4</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4B0B2-7ECE-41E0-8260-C0E6A5C347C7}">
  <dimension ref="A1:N41"/>
  <sheetViews>
    <sheetView workbookViewId="0">
      <selection activeCell="A3" sqref="A3:N3"/>
    </sheetView>
  </sheetViews>
  <sheetFormatPr defaultRowHeight="14.5" x14ac:dyDescent="0.35"/>
  <cols>
    <col min="1" max="1" width="28.26953125" style="183" customWidth="1"/>
  </cols>
  <sheetData>
    <row r="1" spans="1:14" ht="31" x14ac:dyDescent="0.35">
      <c r="A1" s="313" t="s">
        <v>274</v>
      </c>
      <c r="B1" s="313"/>
      <c r="C1" s="313"/>
      <c r="D1" s="313"/>
      <c r="E1" s="313"/>
      <c r="F1" s="313"/>
      <c r="G1" s="313"/>
      <c r="H1" s="313"/>
      <c r="I1" s="313"/>
      <c r="J1" s="313"/>
      <c r="K1" s="313"/>
      <c r="L1" s="313"/>
      <c r="M1" s="313"/>
      <c r="N1" s="313"/>
    </row>
    <row r="2" spans="1:14" s="114" customFormat="1" ht="26.25" customHeight="1" x14ac:dyDescent="0.35">
      <c r="A2" s="320" t="s">
        <v>263</v>
      </c>
      <c r="B2" s="320"/>
      <c r="C2" s="320"/>
      <c r="D2" s="320"/>
      <c r="E2" s="320"/>
      <c r="F2" s="320"/>
      <c r="G2" s="320"/>
      <c r="H2" s="320"/>
      <c r="I2" s="320"/>
      <c r="J2" s="320"/>
      <c r="K2" s="320"/>
      <c r="L2" s="320"/>
      <c r="M2" s="320"/>
      <c r="N2" s="182"/>
    </row>
    <row r="3" spans="1:14" s="114" customFormat="1" ht="21" customHeight="1" x14ac:dyDescent="0.35">
      <c r="A3" s="319"/>
      <c r="B3" s="319"/>
      <c r="C3" s="319"/>
      <c r="D3" s="319"/>
      <c r="E3" s="319"/>
      <c r="F3" s="319"/>
      <c r="G3" s="319"/>
      <c r="H3" s="319"/>
      <c r="I3" s="319"/>
      <c r="J3" s="319"/>
      <c r="K3" s="319"/>
      <c r="L3" s="319"/>
      <c r="M3" s="319"/>
      <c r="N3" s="319"/>
    </row>
    <row r="4" spans="1:14" ht="21" customHeight="1" x14ac:dyDescent="0.35">
      <c r="A4" s="184" t="s">
        <v>264</v>
      </c>
      <c r="B4" s="314"/>
      <c r="C4" s="314"/>
      <c r="D4" s="314"/>
      <c r="E4" s="314"/>
      <c r="F4" s="314"/>
      <c r="G4" s="314"/>
      <c r="H4" s="314"/>
      <c r="I4" s="314"/>
      <c r="J4" s="314"/>
      <c r="K4" s="314"/>
      <c r="L4" s="314"/>
      <c r="M4" s="314"/>
      <c r="N4" s="314"/>
    </row>
    <row r="5" spans="1:14" ht="21" customHeight="1" x14ac:dyDescent="0.35">
      <c r="A5" s="183" t="s">
        <v>269</v>
      </c>
      <c r="B5" s="314"/>
      <c r="C5" s="314"/>
      <c r="D5" s="314"/>
      <c r="E5" s="314"/>
      <c r="F5" s="314"/>
      <c r="G5" s="314"/>
      <c r="H5" s="314"/>
      <c r="I5" s="314"/>
      <c r="J5" s="314"/>
      <c r="K5" s="314"/>
      <c r="L5" s="314"/>
      <c r="M5" s="314"/>
      <c r="N5" s="314"/>
    </row>
    <row r="6" spans="1:14" ht="21" customHeight="1" x14ac:dyDescent="0.35">
      <c r="A6" s="183" t="s">
        <v>268</v>
      </c>
      <c r="B6" s="314"/>
      <c r="C6" s="314"/>
      <c r="D6" s="314"/>
      <c r="E6" s="314"/>
      <c r="F6" s="314"/>
      <c r="G6" s="314"/>
      <c r="H6" s="314"/>
      <c r="I6" s="314"/>
      <c r="J6" s="314"/>
      <c r="K6" s="314"/>
      <c r="L6" s="314"/>
      <c r="M6" s="314"/>
      <c r="N6" s="314"/>
    </row>
    <row r="7" spans="1:14" ht="21" customHeight="1" x14ac:dyDescent="0.35">
      <c r="A7" s="184" t="s">
        <v>272</v>
      </c>
      <c r="B7" s="314"/>
      <c r="C7" s="314"/>
      <c r="D7" s="314"/>
      <c r="E7" s="314"/>
      <c r="F7" s="314"/>
      <c r="G7" s="314"/>
      <c r="H7" s="314"/>
      <c r="I7" s="314"/>
      <c r="J7" s="314"/>
      <c r="K7" s="314"/>
      <c r="L7" s="314"/>
      <c r="M7" s="314"/>
      <c r="N7" s="314"/>
    </row>
    <row r="8" spans="1:14" ht="21" customHeight="1" x14ac:dyDescent="0.35">
      <c r="A8" s="184" t="s">
        <v>273</v>
      </c>
      <c r="B8" s="314"/>
      <c r="C8" s="314"/>
      <c r="D8" s="314"/>
      <c r="E8" s="314"/>
      <c r="F8" s="314"/>
      <c r="G8" s="314"/>
      <c r="H8" s="314"/>
      <c r="I8" s="314"/>
      <c r="J8" s="314"/>
      <c r="K8" s="314"/>
      <c r="L8" s="314"/>
      <c r="M8" s="314"/>
      <c r="N8" s="314"/>
    </row>
    <row r="9" spans="1:14" ht="21" customHeight="1" x14ac:dyDescent="0.35">
      <c r="A9" s="184" t="s">
        <v>265</v>
      </c>
      <c r="B9" s="314"/>
      <c r="C9" s="314"/>
      <c r="D9" s="314"/>
      <c r="E9" s="314"/>
      <c r="F9" s="314"/>
      <c r="G9" s="314"/>
      <c r="H9" s="314"/>
      <c r="I9" s="314"/>
      <c r="J9" s="314"/>
      <c r="K9" s="314"/>
      <c r="L9" s="314"/>
      <c r="M9" s="314"/>
      <c r="N9" s="314"/>
    </row>
    <row r="10" spans="1:14" ht="21" customHeight="1" x14ac:dyDescent="0.35">
      <c r="A10" s="184" t="s">
        <v>266</v>
      </c>
      <c r="B10" s="314"/>
      <c r="C10" s="314"/>
      <c r="D10" s="314"/>
      <c r="E10" s="314"/>
      <c r="F10" s="314"/>
      <c r="G10" s="314"/>
      <c r="H10" s="314"/>
      <c r="I10" s="314"/>
      <c r="J10" s="314"/>
      <c r="K10" s="314"/>
      <c r="L10" s="314"/>
      <c r="M10" s="314"/>
      <c r="N10" s="314"/>
    </row>
    <row r="11" spans="1:14" ht="21" customHeight="1" x14ac:dyDescent="0.35">
      <c r="A11" s="318" t="s">
        <v>267</v>
      </c>
      <c r="B11" s="318"/>
      <c r="C11" s="318"/>
      <c r="D11" s="318"/>
      <c r="E11" s="318"/>
      <c r="F11" s="318"/>
      <c r="G11" s="318"/>
      <c r="H11" s="318"/>
      <c r="I11" s="318"/>
      <c r="J11" s="318"/>
      <c r="K11" s="318"/>
      <c r="L11" s="318"/>
      <c r="M11" s="318"/>
      <c r="N11" s="318"/>
    </row>
    <row r="12" spans="1:14" ht="44.25" customHeight="1" x14ac:dyDescent="0.35">
      <c r="A12" s="316"/>
      <c r="B12" s="316"/>
      <c r="C12" s="316"/>
      <c r="D12" s="316"/>
      <c r="E12" s="316"/>
      <c r="F12" s="316"/>
      <c r="G12" s="316"/>
      <c r="H12" s="316"/>
      <c r="I12" s="316"/>
      <c r="J12" s="316"/>
      <c r="K12" s="316"/>
      <c r="L12" s="316"/>
      <c r="M12" s="316"/>
      <c r="N12" s="316"/>
    </row>
    <row r="13" spans="1:14" ht="21" customHeight="1" x14ac:dyDescent="0.35">
      <c r="A13" s="318" t="s">
        <v>270</v>
      </c>
      <c r="B13" s="318"/>
      <c r="C13" s="318"/>
      <c r="D13" s="318"/>
      <c r="E13" s="318"/>
      <c r="F13" s="318"/>
      <c r="G13" s="318"/>
      <c r="H13" s="318"/>
      <c r="I13" s="318"/>
      <c r="J13" s="318"/>
      <c r="K13" s="318"/>
      <c r="L13" s="318"/>
      <c r="M13" s="318"/>
      <c r="N13" s="318"/>
    </row>
    <row r="14" spans="1:14" ht="47.25" customHeight="1" x14ac:dyDescent="0.35">
      <c r="A14" s="316"/>
      <c r="B14" s="316"/>
      <c r="C14" s="316"/>
      <c r="D14" s="316"/>
      <c r="E14" s="316"/>
      <c r="F14" s="316"/>
      <c r="G14" s="316"/>
      <c r="H14" s="316"/>
      <c r="I14" s="316"/>
      <c r="J14" s="316"/>
      <c r="K14" s="316"/>
      <c r="L14" s="316"/>
      <c r="M14" s="316"/>
      <c r="N14" s="316"/>
    </row>
    <row r="15" spans="1:14" ht="21" customHeight="1" x14ac:dyDescent="0.35">
      <c r="A15" s="317"/>
      <c r="B15" s="317"/>
      <c r="C15" s="317"/>
      <c r="D15" s="317"/>
      <c r="E15" s="317"/>
      <c r="F15" s="317"/>
      <c r="G15" s="317"/>
      <c r="H15" s="317"/>
      <c r="I15" s="317"/>
      <c r="J15" s="317"/>
      <c r="K15" s="317"/>
      <c r="L15" s="317"/>
      <c r="M15" s="317"/>
      <c r="N15" s="317"/>
    </row>
    <row r="16" spans="1:14" ht="21" customHeight="1" x14ac:dyDescent="0.35">
      <c r="A16" s="184" t="s">
        <v>264</v>
      </c>
      <c r="B16" s="314"/>
      <c r="C16" s="314"/>
      <c r="D16" s="314"/>
      <c r="E16" s="314"/>
      <c r="F16" s="314"/>
      <c r="G16" s="314"/>
      <c r="H16" s="314"/>
      <c r="I16" s="314"/>
      <c r="J16" s="314"/>
      <c r="K16" s="314"/>
      <c r="L16" s="314"/>
      <c r="M16" s="314"/>
      <c r="N16" s="314"/>
    </row>
    <row r="17" spans="1:14" ht="21" customHeight="1" x14ac:dyDescent="0.35">
      <c r="A17" s="183" t="s">
        <v>269</v>
      </c>
      <c r="B17" s="314"/>
      <c r="C17" s="314"/>
      <c r="D17" s="314"/>
      <c r="E17" s="314"/>
      <c r="F17" s="314"/>
      <c r="G17" s="314"/>
      <c r="H17" s="314"/>
      <c r="I17" s="314"/>
      <c r="J17" s="314"/>
      <c r="K17" s="314"/>
      <c r="L17" s="314"/>
      <c r="M17" s="314"/>
      <c r="N17" s="314"/>
    </row>
    <row r="18" spans="1:14" ht="21" customHeight="1" x14ac:dyDescent="0.35">
      <c r="A18" s="183" t="s">
        <v>268</v>
      </c>
      <c r="B18" s="314"/>
      <c r="C18" s="314"/>
      <c r="D18" s="314"/>
      <c r="E18" s="314"/>
      <c r="F18" s="314"/>
      <c r="G18" s="314"/>
      <c r="H18" s="314"/>
      <c r="I18" s="314"/>
      <c r="J18" s="314"/>
      <c r="K18" s="314"/>
      <c r="L18" s="314"/>
      <c r="M18" s="314"/>
      <c r="N18" s="314"/>
    </row>
    <row r="19" spans="1:14" ht="21" customHeight="1" x14ac:dyDescent="0.35">
      <c r="A19" s="184" t="s">
        <v>260</v>
      </c>
      <c r="B19" s="314"/>
      <c r="C19" s="314"/>
      <c r="D19" s="314"/>
      <c r="E19" s="314"/>
      <c r="F19" s="314"/>
      <c r="G19" s="314"/>
      <c r="H19" s="314"/>
      <c r="I19" s="314"/>
      <c r="J19" s="314"/>
      <c r="K19" s="314"/>
      <c r="L19" s="314"/>
      <c r="M19" s="314"/>
      <c r="N19" s="314"/>
    </row>
    <row r="20" spans="1:14" ht="21" customHeight="1" x14ac:dyDescent="0.35">
      <c r="A20" s="184" t="s">
        <v>262</v>
      </c>
      <c r="B20" s="314"/>
      <c r="C20" s="314"/>
      <c r="D20" s="314"/>
      <c r="E20" s="314"/>
      <c r="F20" s="314"/>
      <c r="G20" s="314"/>
      <c r="H20" s="314"/>
      <c r="I20" s="314"/>
      <c r="J20" s="314"/>
      <c r="K20" s="314"/>
      <c r="L20" s="314"/>
      <c r="M20" s="314"/>
      <c r="N20" s="314"/>
    </row>
    <row r="21" spans="1:14" ht="21" customHeight="1" x14ac:dyDescent="0.35">
      <c r="A21" s="184" t="s">
        <v>265</v>
      </c>
      <c r="B21" s="314"/>
      <c r="C21" s="314"/>
      <c r="D21" s="314"/>
      <c r="E21" s="314"/>
      <c r="F21" s="314"/>
      <c r="G21" s="314"/>
      <c r="H21" s="314"/>
      <c r="I21" s="314"/>
      <c r="J21" s="314"/>
      <c r="K21" s="314"/>
      <c r="L21" s="314"/>
      <c r="M21" s="314"/>
      <c r="N21" s="314"/>
    </row>
    <row r="22" spans="1:14" ht="21" customHeight="1" x14ac:dyDescent="0.35">
      <c r="A22" s="184" t="s">
        <v>266</v>
      </c>
      <c r="B22" s="314"/>
      <c r="C22" s="314"/>
      <c r="D22" s="314"/>
      <c r="E22" s="314"/>
      <c r="F22" s="314"/>
      <c r="G22" s="314"/>
      <c r="H22" s="314"/>
      <c r="I22" s="314"/>
      <c r="J22" s="314"/>
      <c r="K22" s="314"/>
      <c r="L22" s="314"/>
      <c r="M22" s="314"/>
      <c r="N22" s="314"/>
    </row>
    <row r="23" spans="1:14" ht="21" customHeight="1" x14ac:dyDescent="0.35">
      <c r="A23" s="315" t="s">
        <v>267</v>
      </c>
      <c r="B23" s="315"/>
      <c r="C23" s="315"/>
      <c r="D23" s="315"/>
      <c r="E23" s="315"/>
      <c r="F23" s="315"/>
      <c r="G23" s="315"/>
      <c r="H23" s="315"/>
      <c r="I23" s="315"/>
      <c r="J23" s="315"/>
      <c r="K23" s="315"/>
      <c r="L23" s="315"/>
      <c r="M23" s="315"/>
      <c r="N23" s="315"/>
    </row>
    <row r="24" spans="1:14" ht="44.25" customHeight="1" x14ac:dyDescent="0.35">
      <c r="A24" s="316"/>
      <c r="B24" s="316"/>
      <c r="C24" s="316"/>
      <c r="D24" s="316"/>
      <c r="E24" s="316"/>
      <c r="F24" s="316"/>
      <c r="G24" s="316"/>
      <c r="H24" s="316"/>
      <c r="I24" s="316"/>
      <c r="J24" s="316"/>
      <c r="K24" s="316"/>
      <c r="L24" s="316"/>
      <c r="M24" s="316"/>
      <c r="N24" s="316"/>
    </row>
    <row r="25" spans="1:14" ht="21" customHeight="1" x14ac:dyDescent="0.35">
      <c r="A25" s="315" t="s">
        <v>277</v>
      </c>
      <c r="B25" s="315"/>
      <c r="C25" s="315"/>
      <c r="D25" s="315"/>
      <c r="E25" s="315"/>
      <c r="F25" s="315"/>
      <c r="G25" s="315"/>
      <c r="H25" s="315"/>
      <c r="I25" s="315"/>
      <c r="J25" s="315"/>
      <c r="K25" s="315"/>
      <c r="L25" s="315"/>
      <c r="M25" s="315"/>
      <c r="N25" s="315"/>
    </row>
    <row r="26" spans="1:14" ht="47.25" customHeight="1" x14ac:dyDescent="0.35">
      <c r="A26" s="316"/>
      <c r="B26" s="316"/>
      <c r="C26" s="316"/>
      <c r="D26" s="316"/>
      <c r="E26" s="316"/>
      <c r="F26" s="316"/>
      <c r="G26" s="316"/>
      <c r="H26" s="316"/>
      <c r="I26" s="316"/>
      <c r="J26" s="316"/>
      <c r="K26" s="316"/>
      <c r="L26" s="316"/>
      <c r="M26" s="316"/>
      <c r="N26" s="316"/>
    </row>
    <row r="27" spans="1:14" ht="21" customHeight="1" x14ac:dyDescent="0.35">
      <c r="A27" s="317"/>
      <c r="B27" s="317"/>
      <c r="C27" s="317"/>
      <c r="D27" s="317"/>
      <c r="E27" s="317"/>
      <c r="F27" s="317"/>
      <c r="G27" s="317"/>
      <c r="H27" s="317"/>
      <c r="I27" s="317"/>
      <c r="J27" s="317"/>
      <c r="K27" s="317"/>
      <c r="L27" s="317"/>
      <c r="M27" s="317"/>
      <c r="N27" s="317"/>
    </row>
    <row r="28" spans="1:14" ht="21" customHeight="1" x14ac:dyDescent="0.35">
      <c r="A28" s="184" t="s">
        <v>264</v>
      </c>
      <c r="B28" s="314"/>
      <c r="C28" s="314"/>
      <c r="D28" s="314"/>
      <c r="E28" s="314"/>
      <c r="F28" s="314"/>
      <c r="G28" s="314"/>
      <c r="H28" s="314"/>
      <c r="I28" s="314"/>
      <c r="J28" s="314"/>
      <c r="K28" s="314"/>
      <c r="L28" s="314"/>
      <c r="M28" s="314"/>
      <c r="N28" s="314"/>
    </row>
    <row r="29" spans="1:14" ht="21" customHeight="1" x14ac:dyDescent="0.35">
      <c r="A29" s="183" t="s">
        <v>269</v>
      </c>
      <c r="B29" s="314"/>
      <c r="C29" s="314"/>
      <c r="D29" s="314"/>
      <c r="E29" s="314"/>
      <c r="F29" s="314"/>
      <c r="G29" s="314"/>
      <c r="H29" s="314"/>
      <c r="I29" s="314"/>
      <c r="J29" s="314"/>
      <c r="K29" s="314"/>
      <c r="L29" s="314"/>
      <c r="M29" s="314"/>
      <c r="N29" s="314"/>
    </row>
    <row r="30" spans="1:14" ht="21" customHeight="1" x14ac:dyDescent="0.35">
      <c r="A30" s="183" t="s">
        <v>268</v>
      </c>
      <c r="B30" s="314"/>
      <c r="C30" s="314"/>
      <c r="D30" s="314"/>
      <c r="E30" s="314"/>
      <c r="F30" s="314"/>
      <c r="G30" s="314"/>
      <c r="H30" s="314"/>
      <c r="I30" s="314"/>
      <c r="J30" s="314"/>
      <c r="K30" s="314"/>
      <c r="L30" s="314"/>
      <c r="M30" s="314"/>
      <c r="N30" s="314"/>
    </row>
    <row r="31" spans="1:14" ht="21" customHeight="1" x14ac:dyDescent="0.35">
      <c r="A31" s="184" t="s">
        <v>260</v>
      </c>
      <c r="B31" s="314"/>
      <c r="C31" s="314"/>
      <c r="D31" s="314"/>
      <c r="E31" s="314"/>
      <c r="F31" s="314"/>
      <c r="G31" s="314"/>
      <c r="H31" s="314"/>
      <c r="I31" s="314"/>
      <c r="J31" s="314"/>
      <c r="K31" s="314"/>
      <c r="L31" s="314"/>
      <c r="M31" s="314"/>
      <c r="N31" s="314"/>
    </row>
    <row r="32" spans="1:14" ht="21" customHeight="1" x14ac:dyDescent="0.35">
      <c r="A32" s="184" t="s">
        <v>262</v>
      </c>
      <c r="B32" s="314"/>
      <c r="C32" s="314"/>
      <c r="D32" s="314"/>
      <c r="E32" s="314"/>
      <c r="F32" s="314"/>
      <c r="G32" s="314"/>
      <c r="H32" s="314"/>
      <c r="I32" s="314"/>
      <c r="J32" s="314"/>
      <c r="K32" s="314"/>
      <c r="L32" s="314"/>
      <c r="M32" s="314"/>
      <c r="N32" s="314"/>
    </row>
    <row r="33" spans="1:14" ht="21" customHeight="1" x14ac:dyDescent="0.35">
      <c r="A33" s="184" t="s">
        <v>265</v>
      </c>
      <c r="B33" s="314"/>
      <c r="C33" s="314"/>
      <c r="D33" s="314"/>
      <c r="E33" s="314"/>
      <c r="F33" s="314"/>
      <c r="G33" s="314"/>
      <c r="H33" s="314"/>
      <c r="I33" s="314"/>
      <c r="J33" s="314"/>
      <c r="K33" s="314"/>
      <c r="L33" s="314"/>
      <c r="M33" s="314"/>
      <c r="N33" s="314"/>
    </row>
    <row r="34" spans="1:14" ht="21" customHeight="1" x14ac:dyDescent="0.35">
      <c r="A34" s="184" t="s">
        <v>266</v>
      </c>
      <c r="B34" s="314"/>
      <c r="C34" s="314"/>
      <c r="D34" s="314"/>
      <c r="E34" s="314"/>
      <c r="F34" s="314"/>
      <c r="G34" s="314"/>
      <c r="H34" s="314"/>
      <c r="I34" s="314"/>
      <c r="J34" s="314"/>
      <c r="K34" s="314"/>
      <c r="L34" s="314"/>
      <c r="M34" s="314"/>
      <c r="N34" s="314"/>
    </row>
    <row r="35" spans="1:14" ht="21" customHeight="1" x14ac:dyDescent="0.35">
      <c r="A35" s="315" t="s">
        <v>267</v>
      </c>
      <c r="B35" s="315"/>
      <c r="C35" s="315"/>
      <c r="D35" s="315"/>
      <c r="E35" s="315"/>
      <c r="F35" s="315"/>
      <c r="G35" s="315"/>
      <c r="H35" s="315"/>
      <c r="I35" s="315"/>
      <c r="J35" s="315"/>
      <c r="K35" s="315"/>
      <c r="L35" s="315"/>
      <c r="M35" s="315"/>
      <c r="N35" s="315"/>
    </row>
    <row r="36" spans="1:14" ht="44.25" customHeight="1" x14ac:dyDescent="0.35">
      <c r="A36" s="316"/>
      <c r="B36" s="316"/>
      <c r="C36" s="316"/>
      <c r="D36" s="316"/>
      <c r="E36" s="316"/>
      <c r="F36" s="316"/>
      <c r="G36" s="316"/>
      <c r="H36" s="316"/>
      <c r="I36" s="316"/>
      <c r="J36" s="316"/>
      <c r="K36" s="316"/>
      <c r="L36" s="316"/>
      <c r="M36" s="316"/>
      <c r="N36" s="316"/>
    </row>
    <row r="37" spans="1:14" ht="21" customHeight="1" x14ac:dyDescent="0.35">
      <c r="A37" s="315" t="s">
        <v>277</v>
      </c>
      <c r="B37" s="315"/>
      <c r="C37" s="315"/>
      <c r="D37" s="315"/>
      <c r="E37" s="315"/>
      <c r="F37" s="315"/>
      <c r="G37" s="315"/>
      <c r="H37" s="315"/>
      <c r="I37" s="315"/>
      <c r="J37" s="315"/>
      <c r="K37" s="315"/>
      <c r="L37" s="315"/>
      <c r="M37" s="315"/>
      <c r="N37" s="315"/>
    </row>
    <row r="38" spans="1:14" ht="47.25" customHeight="1" x14ac:dyDescent="0.35">
      <c r="A38" s="316"/>
      <c r="B38" s="316"/>
      <c r="C38" s="316"/>
      <c r="D38" s="316"/>
      <c r="E38" s="316"/>
      <c r="F38" s="316"/>
      <c r="G38" s="316"/>
      <c r="H38" s="316"/>
      <c r="I38" s="316"/>
      <c r="J38" s="316"/>
      <c r="K38" s="316"/>
      <c r="L38" s="316"/>
      <c r="M38" s="316"/>
      <c r="N38" s="316"/>
    </row>
    <row r="39" spans="1:14" ht="21" customHeight="1" x14ac:dyDescent="0.35">
      <c r="A39" s="317"/>
      <c r="B39" s="317"/>
      <c r="C39" s="317"/>
      <c r="D39" s="317"/>
      <c r="E39" s="317"/>
      <c r="F39" s="317"/>
      <c r="G39" s="317"/>
      <c r="H39" s="317"/>
      <c r="I39" s="317"/>
      <c r="J39" s="317"/>
      <c r="K39" s="317"/>
      <c r="L39" s="317"/>
      <c r="M39" s="317"/>
      <c r="N39" s="317"/>
    </row>
    <row r="41" spans="1:14" ht="29" x14ac:dyDescent="0.35">
      <c r="A41" s="185" t="s">
        <v>271</v>
      </c>
    </row>
  </sheetData>
  <customSheetViews>
    <customSheetView guid="{9616A85E-CF2C-46B1-8C88-8A473C529B61}" topLeftCell="A4">
      <selection activeCell="A3" sqref="A3:N3"/>
      <pageMargins left="0.7" right="0.7" top="0.75" bottom="0.75" header="0.3" footer="0.3"/>
      <pageSetup orientation="portrait" r:id="rId1"/>
    </customSheetView>
  </customSheetViews>
  <mergeCells count="39">
    <mergeCell ref="A3:N3"/>
    <mergeCell ref="A2:M2"/>
    <mergeCell ref="A12:N12"/>
    <mergeCell ref="A14:N14"/>
    <mergeCell ref="B10:N10"/>
    <mergeCell ref="B9:N9"/>
    <mergeCell ref="B8:N8"/>
    <mergeCell ref="B7:N7"/>
    <mergeCell ref="B6:N6"/>
    <mergeCell ref="B21:N21"/>
    <mergeCell ref="B5:N5"/>
    <mergeCell ref="B4:N4"/>
    <mergeCell ref="A15:N15"/>
    <mergeCell ref="A13:N13"/>
    <mergeCell ref="A11:N11"/>
    <mergeCell ref="A38:N38"/>
    <mergeCell ref="A39:N39"/>
    <mergeCell ref="B28:N28"/>
    <mergeCell ref="B29:N29"/>
    <mergeCell ref="B30:N30"/>
    <mergeCell ref="B31:N31"/>
    <mergeCell ref="B32:N32"/>
    <mergeCell ref="B33:N33"/>
    <mergeCell ref="A1:N1"/>
    <mergeCell ref="B34:N34"/>
    <mergeCell ref="A35:N35"/>
    <mergeCell ref="A36:N36"/>
    <mergeCell ref="A37:N37"/>
    <mergeCell ref="B22:N22"/>
    <mergeCell ref="A23:N23"/>
    <mergeCell ref="A24:N24"/>
    <mergeCell ref="A25:N25"/>
    <mergeCell ref="A26:N26"/>
    <mergeCell ref="A27:N27"/>
    <mergeCell ref="B16:N16"/>
    <mergeCell ref="B17:N17"/>
    <mergeCell ref="B18:N18"/>
    <mergeCell ref="B19:N19"/>
    <mergeCell ref="B20:N20"/>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topLeftCell="A3" zoomScale="112" zoomScaleNormal="112" zoomScalePageLayoutView="140" workbookViewId="0">
      <selection activeCell="B11" sqref="B11"/>
    </sheetView>
  </sheetViews>
  <sheetFormatPr defaultColWidth="9.1796875" defaultRowHeight="18" customHeight="1" x14ac:dyDescent="0.35"/>
  <cols>
    <col min="1" max="1" width="4" style="1" customWidth="1"/>
    <col min="2" max="2" width="57.453125" style="2" customWidth="1"/>
    <col min="3" max="3" width="8" style="8" customWidth="1"/>
    <col min="4" max="4" width="18" style="59" customWidth="1"/>
    <col min="5" max="5" width="15" style="60" customWidth="1"/>
    <col min="6" max="6" width="37" style="106" customWidth="1"/>
    <col min="7" max="16384" width="9.1796875" style="28"/>
  </cols>
  <sheetData>
    <row r="1" spans="1:11" s="45" customFormat="1" ht="44.25" customHeight="1" x14ac:dyDescent="0.35">
      <c r="A1" s="322" t="s">
        <v>144</v>
      </c>
      <c r="B1" s="323"/>
      <c r="C1" s="52" t="s">
        <v>87</v>
      </c>
      <c r="D1" s="31" t="s">
        <v>151</v>
      </c>
      <c r="E1" s="54" t="s">
        <v>49</v>
      </c>
      <c r="F1" s="106"/>
    </row>
    <row r="2" spans="1:11" s="45" customFormat="1" ht="43.5" x14ac:dyDescent="0.35">
      <c r="A2" s="13">
        <v>1</v>
      </c>
      <c r="B2" s="219" t="s">
        <v>223</v>
      </c>
      <c r="C2" s="220"/>
      <c r="D2" s="86" t="s">
        <v>3</v>
      </c>
      <c r="E2" s="104"/>
      <c r="F2" s="106"/>
      <c r="G2" s="45" t="s">
        <v>3</v>
      </c>
    </row>
    <row r="3" spans="1:11" s="45" customFormat="1" ht="18" customHeight="1" x14ac:dyDescent="0.35">
      <c r="A3" s="74"/>
      <c r="B3" s="216" t="s">
        <v>168</v>
      </c>
      <c r="C3" s="78"/>
      <c r="D3" s="102"/>
      <c r="E3" s="21"/>
      <c r="F3" s="95"/>
    </row>
    <row r="4" spans="1:11" s="45" customFormat="1" ht="18" customHeight="1" x14ac:dyDescent="0.35">
      <c r="A4" s="74"/>
      <c r="B4" s="216" t="s">
        <v>169</v>
      </c>
      <c r="C4" s="78"/>
      <c r="D4" s="102"/>
      <c r="E4" s="21"/>
      <c r="F4" s="106"/>
    </row>
    <row r="5" spans="1:11" s="45" customFormat="1" ht="18" customHeight="1" x14ac:dyDescent="0.35">
      <c r="A5" s="74"/>
      <c r="B5" s="216" t="s">
        <v>170</v>
      </c>
      <c r="C5" s="78"/>
      <c r="D5" s="102"/>
      <c r="E5" s="21"/>
      <c r="F5" s="106"/>
    </row>
    <row r="6" spans="1:11" ht="18" customHeight="1" x14ac:dyDescent="0.35">
      <c r="A6" s="76"/>
      <c r="B6" s="217" t="s">
        <v>171</v>
      </c>
      <c r="C6" s="79"/>
      <c r="D6" s="102"/>
      <c r="E6" s="21"/>
    </row>
    <row r="7" spans="1:11" ht="38.25" customHeight="1" x14ac:dyDescent="0.35">
      <c r="A7" s="329" t="s">
        <v>17</v>
      </c>
      <c r="B7" s="330"/>
      <c r="C7" s="330"/>
      <c r="D7" s="330"/>
      <c r="E7" s="331"/>
    </row>
    <row r="8" spans="1:11" ht="29" x14ac:dyDescent="0.35">
      <c r="A8" s="13">
        <v>2</v>
      </c>
      <c r="B8" s="201" t="s">
        <v>244</v>
      </c>
      <c r="C8" s="220"/>
      <c r="D8" s="221"/>
      <c r="E8" s="222"/>
      <c r="F8" s="181"/>
      <c r="G8" s="85"/>
      <c r="H8" s="85"/>
      <c r="I8" s="85"/>
      <c r="J8" s="85"/>
      <c r="K8" s="85"/>
    </row>
    <row r="9" spans="1:11" ht="43.5" x14ac:dyDescent="0.35">
      <c r="A9" s="77"/>
      <c r="B9" s="216" t="s">
        <v>245</v>
      </c>
      <c r="C9" s="22"/>
      <c r="D9" s="102"/>
      <c r="E9" s="200"/>
      <c r="F9" s="223"/>
      <c r="G9" s="85"/>
      <c r="H9" s="85"/>
      <c r="I9" s="85"/>
      <c r="J9" s="85"/>
      <c r="K9" s="85"/>
    </row>
    <row r="10" spans="1:11" ht="18" customHeight="1" x14ac:dyDescent="0.35">
      <c r="A10" s="326" t="s">
        <v>220</v>
      </c>
      <c r="B10" s="327"/>
      <c r="C10" s="327"/>
      <c r="D10" s="327"/>
      <c r="E10" s="328"/>
      <c r="F10" s="223"/>
      <c r="G10" s="85"/>
      <c r="H10" s="85"/>
      <c r="I10" s="85"/>
      <c r="J10" s="85"/>
      <c r="K10" s="85"/>
    </row>
    <row r="11" spans="1:11" ht="61.5" customHeight="1" x14ac:dyDescent="0.35">
      <c r="A11" s="14">
        <v>3</v>
      </c>
      <c r="B11" s="108" t="s">
        <v>283</v>
      </c>
      <c r="C11" s="66">
        <f>Policies!E45</f>
        <v>0</v>
      </c>
      <c r="D11" s="102"/>
      <c r="E11" s="55"/>
      <c r="F11" s="224"/>
      <c r="G11" s="85"/>
      <c r="H11" s="85"/>
      <c r="I11" s="85"/>
      <c r="J11" s="85"/>
      <c r="K11" s="85"/>
    </row>
    <row r="12" spans="1:11" ht="18" customHeight="1" x14ac:dyDescent="0.35">
      <c r="A12" s="329" t="s">
        <v>0</v>
      </c>
      <c r="B12" s="330"/>
      <c r="C12" s="330"/>
      <c r="D12" s="330"/>
      <c r="E12" s="331"/>
      <c r="F12" s="223"/>
      <c r="G12" s="85"/>
      <c r="H12" s="85"/>
      <c r="I12" s="85"/>
      <c r="J12" s="85"/>
      <c r="K12" s="85"/>
    </row>
    <row r="13" spans="1:11" ht="43.5" x14ac:dyDescent="0.35">
      <c r="A13" s="13">
        <v>4</v>
      </c>
      <c r="B13" s="201" t="s">
        <v>242</v>
      </c>
      <c r="C13" s="52" t="s">
        <v>87</v>
      </c>
      <c r="D13" s="53" t="s">
        <v>1</v>
      </c>
      <c r="E13" s="54" t="s">
        <v>49</v>
      </c>
      <c r="F13" s="181"/>
      <c r="G13" s="85"/>
      <c r="H13" s="85"/>
      <c r="I13" s="85"/>
      <c r="J13" s="85"/>
      <c r="K13" s="85"/>
    </row>
    <row r="14" spans="1:11" ht="18" customHeight="1" x14ac:dyDescent="0.35">
      <c r="A14" s="17" t="s">
        <v>4</v>
      </c>
      <c r="B14" s="5" t="s">
        <v>61</v>
      </c>
      <c r="C14" s="56"/>
      <c r="D14" s="57"/>
      <c r="E14" s="58"/>
    </row>
    <row r="15" spans="1:11" ht="18" customHeight="1" x14ac:dyDescent="0.35">
      <c r="A15" s="10"/>
      <c r="B15" s="218" t="s">
        <v>259</v>
      </c>
      <c r="C15" s="56"/>
      <c r="D15" s="102"/>
      <c r="E15" s="21"/>
    </row>
    <row r="16" spans="1:11" ht="18" customHeight="1" x14ac:dyDescent="0.35">
      <c r="A16" s="10"/>
      <c r="B16" s="218" t="s">
        <v>246</v>
      </c>
      <c r="C16" s="56"/>
      <c r="D16" s="102"/>
      <c r="E16" s="21"/>
    </row>
    <row r="17" spans="1:5" ht="18" customHeight="1" x14ac:dyDescent="0.35">
      <c r="A17" s="17" t="s">
        <v>5</v>
      </c>
      <c r="B17" s="5" t="s">
        <v>97</v>
      </c>
      <c r="C17" s="22"/>
      <c r="D17" s="57"/>
      <c r="E17" s="58"/>
    </row>
    <row r="18" spans="1:5" ht="18" customHeight="1" x14ac:dyDescent="0.35">
      <c r="A18" s="17"/>
      <c r="B18" s="216" t="s">
        <v>159</v>
      </c>
      <c r="C18" s="22"/>
      <c r="D18" s="102"/>
      <c r="E18" s="73"/>
    </row>
    <row r="19" spans="1:5" ht="18" customHeight="1" x14ac:dyDescent="0.35">
      <c r="A19" s="17"/>
      <c r="B19" s="218" t="s">
        <v>247</v>
      </c>
      <c r="C19" s="22"/>
      <c r="D19" s="102"/>
      <c r="E19" s="21"/>
    </row>
    <row r="20" spans="1:5" ht="18" customHeight="1" x14ac:dyDescent="0.35">
      <c r="A20" s="17" t="s">
        <v>6</v>
      </c>
      <c r="B20" s="5" t="s">
        <v>248</v>
      </c>
      <c r="C20" s="22"/>
      <c r="D20" s="102"/>
      <c r="E20" s="21"/>
    </row>
    <row r="21" spans="1:5" ht="18" customHeight="1" x14ac:dyDescent="0.35">
      <c r="A21" s="17" t="s">
        <v>7</v>
      </c>
      <c r="B21" s="5" t="s">
        <v>249</v>
      </c>
      <c r="C21" s="22"/>
      <c r="D21" s="102"/>
      <c r="E21" s="21"/>
    </row>
    <row r="22" spans="1:5" ht="18" customHeight="1" x14ac:dyDescent="0.35">
      <c r="A22" s="17" t="s">
        <v>8</v>
      </c>
      <c r="B22" s="5" t="s">
        <v>250</v>
      </c>
      <c r="C22" s="22"/>
      <c r="D22" s="102"/>
      <c r="E22" s="21"/>
    </row>
    <row r="23" spans="1:5" ht="18" customHeight="1" x14ac:dyDescent="0.35">
      <c r="A23" s="17" t="s">
        <v>9</v>
      </c>
      <c r="B23" s="5" t="s">
        <v>165</v>
      </c>
      <c r="C23" s="22"/>
      <c r="D23" s="57"/>
      <c r="E23" s="58"/>
    </row>
    <row r="24" spans="1:5" ht="18" customHeight="1" x14ac:dyDescent="0.35">
      <c r="A24" s="17"/>
      <c r="B24" s="218" t="s">
        <v>251</v>
      </c>
      <c r="C24" s="22"/>
      <c r="D24" s="102"/>
      <c r="E24" s="20"/>
    </row>
    <row r="25" spans="1:5" ht="18" customHeight="1" x14ac:dyDescent="0.35">
      <c r="A25" s="17"/>
      <c r="B25" s="218" t="s">
        <v>252</v>
      </c>
      <c r="C25" s="22"/>
      <c r="D25" s="102"/>
      <c r="E25" s="20"/>
    </row>
    <row r="26" spans="1:5" ht="18" customHeight="1" x14ac:dyDescent="0.35">
      <c r="A26" s="17"/>
      <c r="B26" s="218" t="s">
        <v>161</v>
      </c>
      <c r="C26" s="22"/>
      <c r="D26" s="102"/>
      <c r="E26" s="20"/>
    </row>
    <row r="27" spans="1:5" ht="18" customHeight="1" x14ac:dyDescent="0.35">
      <c r="A27" s="17"/>
      <c r="B27" s="218" t="s">
        <v>162</v>
      </c>
      <c r="C27" s="22"/>
      <c r="D27" s="102"/>
      <c r="E27" s="20"/>
    </row>
    <row r="28" spans="1:5" ht="18" customHeight="1" x14ac:dyDescent="0.35">
      <c r="A28" s="17"/>
      <c r="B28" s="218" t="s">
        <v>160</v>
      </c>
      <c r="C28" s="22"/>
      <c r="D28" s="102"/>
      <c r="E28" s="20"/>
    </row>
    <row r="29" spans="1:5" ht="18" customHeight="1" x14ac:dyDescent="0.35">
      <c r="A29" s="10"/>
      <c r="B29" s="218" t="s">
        <v>253</v>
      </c>
      <c r="C29" s="56"/>
      <c r="D29" s="102"/>
      <c r="E29" s="21"/>
    </row>
    <row r="30" spans="1:5" ht="18" customHeight="1" x14ac:dyDescent="0.35">
      <c r="A30" s="324" t="s">
        <v>55</v>
      </c>
      <c r="B30" s="325"/>
      <c r="C30" s="325"/>
      <c r="D30" s="325"/>
      <c r="E30" s="84"/>
    </row>
    <row r="31" spans="1:5" ht="18" customHeight="1" x14ac:dyDescent="0.35">
      <c r="A31" s="321" t="s">
        <v>0</v>
      </c>
      <c r="B31" s="321"/>
      <c r="C31" s="321"/>
      <c r="D31" s="321"/>
      <c r="E31" s="321"/>
    </row>
    <row r="34" spans="1:6" ht="18" customHeight="1" x14ac:dyDescent="0.35">
      <c r="C34" s="60"/>
    </row>
    <row r="48" spans="1:6" s="45" customFormat="1" ht="18" customHeight="1" x14ac:dyDescent="0.35">
      <c r="A48" s="61"/>
      <c r="B48" s="69"/>
      <c r="C48" s="62"/>
      <c r="D48" s="63"/>
      <c r="E48" s="64"/>
      <c r="F48" s="106"/>
    </row>
  </sheetData>
  <sheetProtection formatRows="0" selectLockedCells="1"/>
  <dataConsolidate/>
  <customSheetViews>
    <customSheetView guid="{30CB6BAD-1896-4574-9FF3-78264E30D4CC}" scale="90" showPageBreaks="1" printArea="1" hiddenColumns="1" view="pageLayout">
      <selection activeCell="D3" sqref="D3"/>
      <pageMargins left="0.25" right="0.25" top="0.75" bottom="0.75" header="0.3" footer="0.3"/>
      <printOptions gridLines="1"/>
      <pageSetup firstPageNumber="2" orientation="landscape" useFirstPageNumber="1" r:id="rId1"/>
      <headerFooter>
        <oddHeader>&amp;C&amp;"-,Bold"Heightened Scrutiny</oddHeader>
        <oddFooter>&amp;LJanuary 2017&amp;C&amp;P</oddFooter>
      </headerFooter>
    </customSheetView>
    <customSheetView guid="{1E36A392-A2F2-41E1-AED7-3668B764B104}" scale="90" showPageBreaks="1" printArea="1" hiddenColumns="1" view="pageLayout">
      <selection sqref="A1:G1"/>
      <pageMargins left="0.25" right="0.25" top="0.75" bottom="0.75" header="0.3" footer="0.3"/>
      <printOptions gridLines="1"/>
      <pageSetup firstPageNumber="2" orientation="landscape" useFirstPageNumber="1" r:id="rId2"/>
      <headerFooter>
        <oddHeader>&amp;C&amp;"-,Bold"Heightened Scrutiny</oddHeader>
        <oddFooter>&amp;LJanuary 2017&amp;C&amp;P</oddFooter>
      </headerFooter>
    </customSheetView>
    <customSheetView guid="{9616A85E-CF2C-46B1-8C88-8A473C529B61}" scale="112" showGridLines="0">
      <selection activeCell="B11" sqref="B11"/>
      <pageMargins left="0.25" right="0.25" top="0.53035714285714286" bottom="0.54315476190476186" header="0.3" footer="0.3"/>
      <printOptions gridLines="1"/>
      <pageSetup firstPageNumber="2" orientation="portrait" useFirstPageNumber="1" r:id="rId3"/>
      <headerFooter>
        <oddHeader>&amp;C&amp;"-,Bold"Heightened Scrutiny</oddHeader>
        <oddFooter>&amp;C&amp;P</oddFooter>
      </headerFooter>
    </customSheetView>
  </customSheetViews>
  <mergeCells count="6">
    <mergeCell ref="A31:E31"/>
    <mergeCell ref="A1:B1"/>
    <mergeCell ref="A30:D30"/>
    <mergeCell ref="A10:E10"/>
    <mergeCell ref="A7:E7"/>
    <mergeCell ref="A12:E12"/>
  </mergeCells>
  <printOptions gridLines="1"/>
  <pageMargins left="0.25" right="0.25" top="0.53035714285714286" bottom="0.54315476190476186" header="0.3" footer="0.3"/>
  <pageSetup firstPageNumber="2" orientation="portrait" useFirstPageNumber="1" r:id="rId4"/>
  <headerFooter>
    <oddHeader>&amp;C&amp;"-,Bold"Heightened Scrutiny</oddHeader>
    <oddFooter>&amp;C&amp;P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DD!$C$2:$C$5</xm:f>
          </x14:formula1>
          <xm:sqref>E8:E9 E14:E30 E11 E2:E6</xm:sqref>
        </x14:dataValidation>
        <x14:dataValidation type="list" allowBlank="1" showInputMessage="1" showErrorMessage="1" xr:uid="{00000000-0002-0000-0100-000001000000}">
          <x14:formula1>
            <xm:f>DD!#REF!</xm:f>
          </x14:formula1>
          <xm:sqref>D23 D14 D17 D8</xm:sqref>
        </x14:dataValidation>
        <x14:dataValidation type="list" showInputMessage="1" showErrorMessage="1" xr:uid="{BBCD5A34-0DEB-42E2-AF30-0B827D86FEC2}">
          <x14:formula1>
            <xm:f>DD!$B$2:$B$7</xm:f>
          </x14:formula1>
          <xm:sqref>D3:D6 D9 D24:D29 D18:D22 D15:D16 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61"/>
  <sheetViews>
    <sheetView showGridLines="0" topLeftCell="A64" zoomScaleNormal="100" zoomScalePageLayoutView="110" workbookViewId="0">
      <selection activeCell="B68" sqref="B68:D68"/>
    </sheetView>
  </sheetViews>
  <sheetFormatPr defaultColWidth="9.1796875" defaultRowHeight="14.5" x14ac:dyDescent="0.35"/>
  <cols>
    <col min="1" max="1" width="4" style="1" customWidth="1"/>
    <col min="2" max="2" width="62.7265625" style="33" customWidth="1"/>
    <col min="3" max="3" width="13.81640625" style="26" customWidth="1"/>
    <col min="4" max="4" width="17" style="68" customWidth="1"/>
    <col min="5" max="5" width="16.7265625" style="204" customWidth="1"/>
    <col min="6" max="6" width="20.81640625" style="238" customWidth="1"/>
    <col min="7" max="16384" width="9.1796875" style="238"/>
  </cols>
  <sheetData>
    <row r="1" spans="1:5" ht="46.5" customHeight="1" x14ac:dyDescent="0.35">
      <c r="A1" s="9">
        <v>1</v>
      </c>
      <c r="B1" s="29" t="s">
        <v>33</v>
      </c>
      <c r="C1" s="18" t="s">
        <v>147</v>
      </c>
      <c r="D1" s="18" t="s">
        <v>151</v>
      </c>
      <c r="E1" s="19" t="s">
        <v>49</v>
      </c>
    </row>
    <row r="2" spans="1:5" ht="47.15" customHeight="1" x14ac:dyDescent="0.35">
      <c r="A2" s="43" t="s">
        <v>4</v>
      </c>
      <c r="B2" s="235" t="s">
        <v>79</v>
      </c>
      <c r="C2" s="22"/>
      <c r="D2" s="102"/>
      <c r="E2" s="21"/>
    </row>
    <row r="3" spans="1:5" ht="43.5" x14ac:dyDescent="0.35">
      <c r="A3" s="10" t="s">
        <v>5</v>
      </c>
      <c r="B3" s="236" t="s">
        <v>14</v>
      </c>
      <c r="C3" s="22"/>
      <c r="D3" s="102"/>
      <c r="E3" s="21"/>
    </row>
    <row r="4" spans="1:5" ht="45.75" customHeight="1" x14ac:dyDescent="0.35">
      <c r="A4" s="10" t="s">
        <v>6</v>
      </c>
      <c r="B4" s="237" t="s">
        <v>257</v>
      </c>
      <c r="C4" s="22"/>
      <c r="D4" s="102"/>
      <c r="E4" s="21"/>
    </row>
    <row r="5" spans="1:5" x14ac:dyDescent="0.35">
      <c r="A5" s="333" t="s">
        <v>0</v>
      </c>
      <c r="B5" s="334"/>
      <c r="C5" s="334"/>
      <c r="D5" s="334"/>
      <c r="E5" s="347"/>
    </row>
    <row r="6" spans="1:5" ht="30" customHeight="1" thickBot="1" x14ac:dyDescent="0.4">
      <c r="A6" s="339" t="s">
        <v>54</v>
      </c>
      <c r="B6" s="340"/>
      <c r="C6" s="340"/>
      <c r="D6" s="340"/>
      <c r="E6" s="242" t="str">
        <f>IF(OR(E2="Non-Compliant",E3="Non-Compliant",E4="Non-Compliant"),"Non-Compliant",IF(AND(E2="Compliant",E3="Compliant",E4="Compliant"),"Compliant", ""))</f>
        <v/>
      </c>
    </row>
    <row r="7" spans="1:5" ht="27.75" customHeight="1" thickBot="1" x14ac:dyDescent="0.4">
      <c r="A7" s="332"/>
      <c r="B7" s="332"/>
      <c r="C7" s="332"/>
      <c r="D7" s="332"/>
      <c r="E7" s="332"/>
    </row>
    <row r="8" spans="1:5" ht="45" customHeight="1" x14ac:dyDescent="0.35">
      <c r="A8" s="9">
        <v>2</v>
      </c>
      <c r="B8" s="29" t="s">
        <v>34</v>
      </c>
      <c r="C8" s="18" t="s">
        <v>147</v>
      </c>
      <c r="D8" s="18" t="s">
        <v>151</v>
      </c>
      <c r="E8" s="19" t="s">
        <v>49</v>
      </c>
    </row>
    <row r="9" spans="1:5" ht="29" x14ac:dyDescent="0.35">
      <c r="A9" s="10" t="s">
        <v>4</v>
      </c>
      <c r="B9" s="237" t="s">
        <v>98</v>
      </c>
      <c r="C9" s="23">
        <f>Policies!E18</f>
        <v>0</v>
      </c>
      <c r="D9" s="102"/>
      <c r="E9" s="21"/>
    </row>
    <row r="10" spans="1:5" ht="29" x14ac:dyDescent="0.35">
      <c r="A10" s="10" t="s">
        <v>5</v>
      </c>
      <c r="B10" s="239" t="s">
        <v>99</v>
      </c>
      <c r="C10" s="241"/>
      <c r="D10" s="102"/>
      <c r="E10" s="21"/>
    </row>
    <row r="11" spans="1:5" x14ac:dyDescent="0.35">
      <c r="A11" s="336" t="s">
        <v>0</v>
      </c>
      <c r="B11" s="337"/>
      <c r="C11" s="337"/>
      <c r="D11" s="337"/>
      <c r="E11" s="338"/>
    </row>
    <row r="12" spans="1:5" ht="30" customHeight="1" thickBot="1" x14ac:dyDescent="0.4">
      <c r="A12" s="339" t="s">
        <v>54</v>
      </c>
      <c r="B12" s="340"/>
      <c r="C12" s="340"/>
      <c r="D12" s="340"/>
      <c r="E12" s="242" t="str">
        <f>IF(OR(E9="Non-Compliant",E10="Non-Compliant"),"Non-Compliant",IF(AND(E9="Compliant",E10="Compliant"),"Compliant", ""))</f>
        <v/>
      </c>
    </row>
    <row r="13" spans="1:5" ht="27.75" customHeight="1" thickBot="1" x14ac:dyDescent="0.4">
      <c r="A13" s="332"/>
      <c r="B13" s="332"/>
      <c r="C13" s="332"/>
      <c r="D13" s="332"/>
      <c r="E13" s="332"/>
    </row>
    <row r="14" spans="1:5" ht="43.5" x14ac:dyDescent="0.35">
      <c r="A14" s="9">
        <v>3</v>
      </c>
      <c r="B14" s="29" t="s">
        <v>230</v>
      </c>
      <c r="C14" s="18" t="s">
        <v>147</v>
      </c>
      <c r="D14" s="18" t="s">
        <v>151</v>
      </c>
      <c r="E14" s="19" t="s">
        <v>49</v>
      </c>
    </row>
    <row r="15" spans="1:5" ht="35.25" customHeight="1" x14ac:dyDescent="0.35">
      <c r="A15" s="10" t="s">
        <v>4</v>
      </c>
      <c r="B15" s="236" t="s">
        <v>100</v>
      </c>
      <c r="C15" s="150"/>
      <c r="D15" s="102"/>
      <c r="E15" s="21"/>
    </row>
    <row r="16" spans="1:5" ht="43.5" x14ac:dyDescent="0.35">
      <c r="A16" s="10" t="s">
        <v>5</v>
      </c>
      <c r="B16" s="235" t="s">
        <v>255</v>
      </c>
      <c r="C16" s="23">
        <f>Policies!E19</f>
        <v>0</v>
      </c>
      <c r="D16" s="102"/>
      <c r="E16" s="21"/>
    </row>
    <row r="17" spans="1:5" ht="35.25" customHeight="1" x14ac:dyDescent="0.35">
      <c r="A17" s="10" t="s">
        <v>6</v>
      </c>
      <c r="B17" s="236" t="s">
        <v>191</v>
      </c>
      <c r="C17" s="22"/>
      <c r="D17" s="102"/>
      <c r="E17" s="21"/>
    </row>
    <row r="18" spans="1:5" ht="43.5" x14ac:dyDescent="0.35">
      <c r="A18" s="10" t="s">
        <v>7</v>
      </c>
      <c r="B18" s="235" t="s">
        <v>101</v>
      </c>
      <c r="C18" s="22"/>
      <c r="D18" s="102"/>
      <c r="E18" s="21"/>
    </row>
    <row r="19" spans="1:5" x14ac:dyDescent="0.35">
      <c r="A19" s="333" t="s">
        <v>0</v>
      </c>
      <c r="B19" s="334"/>
      <c r="C19" s="334"/>
      <c r="D19" s="334"/>
      <c r="E19" s="335"/>
    </row>
    <row r="20" spans="1:5" ht="30" customHeight="1" thickBot="1" x14ac:dyDescent="0.4">
      <c r="A20" s="339" t="s">
        <v>54</v>
      </c>
      <c r="B20" s="340"/>
      <c r="C20" s="340"/>
      <c r="D20" s="340"/>
      <c r="E20" s="242" t="str">
        <f>IF(OR(E15="Non-Compliant",E16="Non-Compliant",E17="Non-Compliant",E18="Non-Compliant"),"Non-Compliant",IF(AND(E15="Compliant",E16="Compliant",E17="Compliant",E18="Compliant"),"Compliant", ""))</f>
        <v/>
      </c>
    </row>
    <row r="21" spans="1:5" ht="27.75" customHeight="1" thickBot="1" x14ac:dyDescent="0.4">
      <c r="A21" s="332"/>
      <c r="B21" s="332"/>
      <c r="C21" s="332"/>
      <c r="D21" s="332"/>
      <c r="E21" s="332"/>
    </row>
    <row r="22" spans="1:5" ht="29" x14ac:dyDescent="0.35">
      <c r="A22" s="9">
        <v>4</v>
      </c>
      <c r="B22" s="29" t="s">
        <v>35</v>
      </c>
      <c r="C22" s="18" t="s">
        <v>147</v>
      </c>
      <c r="D22" s="18" t="s">
        <v>151</v>
      </c>
      <c r="E22" s="19" t="s">
        <v>49</v>
      </c>
    </row>
    <row r="23" spans="1:5" ht="21.65" customHeight="1" x14ac:dyDescent="0.35">
      <c r="A23" s="10" t="s">
        <v>4</v>
      </c>
      <c r="B23" s="236" t="s">
        <v>103</v>
      </c>
      <c r="C23" s="23">
        <f>Policies!E30</f>
        <v>0</v>
      </c>
      <c r="D23" s="102"/>
      <c r="E23" s="21"/>
    </row>
    <row r="24" spans="1:5" ht="33" customHeight="1" x14ac:dyDescent="0.35">
      <c r="A24" s="10" t="s">
        <v>5</v>
      </c>
      <c r="B24" s="236" t="s">
        <v>15</v>
      </c>
      <c r="C24" s="102">
        <f>Policies!E31</f>
        <v>0</v>
      </c>
      <c r="D24" s="102"/>
      <c r="E24" s="21"/>
    </row>
    <row r="25" spans="1:5" ht="31.5" customHeight="1" x14ac:dyDescent="0.35">
      <c r="A25" s="10" t="s">
        <v>6</v>
      </c>
      <c r="B25" s="236" t="s">
        <v>102</v>
      </c>
      <c r="C25" s="102">
        <f>Policies!E28</f>
        <v>0</v>
      </c>
      <c r="D25" s="102"/>
      <c r="E25" s="21"/>
    </row>
    <row r="26" spans="1:5" x14ac:dyDescent="0.35">
      <c r="A26" s="333" t="s">
        <v>0</v>
      </c>
      <c r="B26" s="334"/>
      <c r="C26" s="334"/>
      <c r="D26" s="334"/>
      <c r="E26" s="335"/>
    </row>
    <row r="27" spans="1:5" ht="30" customHeight="1" thickBot="1" x14ac:dyDescent="0.4">
      <c r="A27" s="339" t="s">
        <v>54</v>
      </c>
      <c r="B27" s="340"/>
      <c r="C27" s="340"/>
      <c r="D27" s="340"/>
      <c r="E27" s="242" t="str">
        <f>IF(OR(E23="Non-Compliant",E24="Non-Compliant",E25="Non-Compliant"),"Non-Compliant",IF(AND(E23="Compliant",E24="Compliant",E25="Compliant"),"Compliant", ""))</f>
        <v/>
      </c>
    </row>
    <row r="28" spans="1:5" ht="27.75" customHeight="1" thickBot="1" x14ac:dyDescent="0.4">
      <c r="A28" s="332"/>
      <c r="B28" s="332"/>
      <c r="C28" s="332"/>
      <c r="D28" s="332"/>
      <c r="E28" s="332"/>
    </row>
    <row r="29" spans="1:5" ht="29" x14ac:dyDescent="0.35">
      <c r="A29" s="9">
        <v>5</v>
      </c>
      <c r="B29" s="29" t="s">
        <v>36</v>
      </c>
      <c r="C29" s="18" t="s">
        <v>147</v>
      </c>
      <c r="D29" s="18" t="s">
        <v>151</v>
      </c>
      <c r="E29" s="19" t="s">
        <v>49</v>
      </c>
    </row>
    <row r="30" spans="1:5" ht="43.5" x14ac:dyDescent="0.35">
      <c r="A30" s="243" t="s">
        <v>4</v>
      </c>
      <c r="B30" s="236" t="s">
        <v>104</v>
      </c>
      <c r="C30" s="23">
        <f>Policies!E44</f>
        <v>0</v>
      </c>
      <c r="D30" s="102"/>
      <c r="E30" s="21"/>
    </row>
    <row r="31" spans="1:5" x14ac:dyDescent="0.35">
      <c r="A31" s="333" t="s">
        <v>0</v>
      </c>
      <c r="B31" s="334"/>
      <c r="C31" s="334"/>
      <c r="D31" s="334"/>
      <c r="E31" s="335"/>
    </row>
    <row r="32" spans="1:5" ht="30" customHeight="1" thickBot="1" x14ac:dyDescent="0.4">
      <c r="A32" s="339" t="s">
        <v>54</v>
      </c>
      <c r="B32" s="340"/>
      <c r="C32" s="340"/>
      <c r="D32" s="340"/>
      <c r="E32" s="242" t="str">
        <f>IF(E30="Non-Compliant","Non-Compliant",IF((E30="Compliant"),"Compliant", ""))</f>
        <v/>
      </c>
    </row>
    <row r="33" spans="1:10" ht="27.75" customHeight="1" thickBot="1" x14ac:dyDescent="0.4">
      <c r="A33" s="332"/>
      <c r="B33" s="332"/>
      <c r="C33" s="332"/>
      <c r="D33" s="332"/>
      <c r="E33" s="332"/>
    </row>
    <row r="34" spans="1:10" ht="29" x14ac:dyDescent="0.35">
      <c r="A34" s="9">
        <v>6</v>
      </c>
      <c r="B34" s="29" t="s">
        <v>37</v>
      </c>
      <c r="C34" s="18" t="s">
        <v>147</v>
      </c>
      <c r="D34" s="18" t="s">
        <v>151</v>
      </c>
      <c r="E34" s="19" t="s">
        <v>49</v>
      </c>
    </row>
    <row r="35" spans="1:10" s="34" customFormat="1" ht="30.75" customHeight="1" x14ac:dyDescent="0.35">
      <c r="A35" s="11" t="s">
        <v>4</v>
      </c>
      <c r="B35" s="211" t="s">
        <v>31</v>
      </c>
      <c r="C35" s="102">
        <f>Policies!E15</f>
        <v>0</v>
      </c>
      <c r="D35" s="102"/>
      <c r="E35" s="21"/>
      <c r="F35" s="92"/>
      <c r="G35" s="87"/>
      <c r="H35" s="87"/>
      <c r="I35" s="87"/>
      <c r="J35" s="87"/>
    </row>
    <row r="36" spans="1:10" s="34" customFormat="1" ht="30.75" customHeight="1" x14ac:dyDescent="0.35">
      <c r="A36" s="11"/>
      <c r="B36" s="210" t="s">
        <v>62</v>
      </c>
      <c r="C36" s="150"/>
      <c r="D36" s="102"/>
      <c r="E36" s="21"/>
      <c r="F36" s="92"/>
    </row>
    <row r="37" spans="1:10" ht="21" customHeight="1" x14ac:dyDescent="0.35">
      <c r="A37" s="10" t="s">
        <v>5</v>
      </c>
      <c r="B37" s="236" t="s">
        <v>105</v>
      </c>
      <c r="C37" s="23">
        <f>Policies!E16</f>
        <v>0</v>
      </c>
      <c r="D37" s="102"/>
      <c r="E37" s="21"/>
    </row>
    <row r="38" spans="1:10" ht="21" customHeight="1" x14ac:dyDescent="0.35">
      <c r="A38" s="10" t="s">
        <v>6</v>
      </c>
      <c r="B38" s="236" t="s">
        <v>106</v>
      </c>
      <c r="C38" s="23">
        <f>Policies!E7</f>
        <v>0</v>
      </c>
      <c r="D38" s="102"/>
      <c r="E38" s="21"/>
    </row>
    <row r="39" spans="1:10" x14ac:dyDescent="0.35">
      <c r="A39" s="333" t="s">
        <v>0</v>
      </c>
      <c r="B39" s="334"/>
      <c r="C39" s="334"/>
      <c r="D39" s="334"/>
      <c r="E39" s="335"/>
    </row>
    <row r="40" spans="1:10" ht="30" customHeight="1" thickBot="1" x14ac:dyDescent="0.4">
      <c r="A40" s="339" t="s">
        <v>54</v>
      </c>
      <c r="B40" s="340"/>
      <c r="C40" s="340"/>
      <c r="D40" s="340"/>
      <c r="E40" s="242" t="str">
        <f>IF(OR(E35="Non-Compliant",E36="Non-Compliant",E37="Non-Compliant",E38="Non-Compliant"),"Non-Compliant",IF(AND(E35="Compliant",E36="Compliant",E37="Compliant",E38="Compliant"),"Compliant", ""))</f>
        <v/>
      </c>
    </row>
    <row r="41" spans="1:10" ht="27.75" customHeight="1" thickBot="1" x14ac:dyDescent="0.4">
      <c r="A41" s="332"/>
      <c r="B41" s="332"/>
      <c r="C41" s="332"/>
      <c r="D41" s="332"/>
      <c r="E41" s="332"/>
    </row>
    <row r="42" spans="1:10" ht="43.5" x14ac:dyDescent="0.35">
      <c r="A42" s="9">
        <v>7</v>
      </c>
      <c r="B42" s="29" t="s">
        <v>38</v>
      </c>
      <c r="C42" s="18" t="s">
        <v>147</v>
      </c>
      <c r="D42" s="18" t="s">
        <v>151</v>
      </c>
      <c r="E42" s="19" t="s">
        <v>49</v>
      </c>
    </row>
    <row r="43" spans="1:10" ht="33.75" customHeight="1" x14ac:dyDescent="0.35">
      <c r="A43" s="11" t="s">
        <v>4</v>
      </c>
      <c r="B43" s="235" t="s">
        <v>81</v>
      </c>
      <c r="C43" s="150"/>
      <c r="D43" s="102"/>
      <c r="E43" s="21"/>
    </row>
    <row r="44" spans="1:10" ht="30.65" customHeight="1" x14ac:dyDescent="0.35">
      <c r="A44" s="11" t="s">
        <v>5</v>
      </c>
      <c r="B44" s="236" t="s">
        <v>80</v>
      </c>
      <c r="C44" s="150"/>
      <c r="D44" s="102"/>
      <c r="E44" s="21"/>
    </row>
    <row r="45" spans="1:10" ht="29" x14ac:dyDescent="0.35">
      <c r="A45" s="243" t="s">
        <v>6</v>
      </c>
      <c r="B45" s="237" t="s">
        <v>217</v>
      </c>
      <c r="C45" s="150"/>
      <c r="D45" s="102"/>
      <c r="E45" s="21"/>
    </row>
    <row r="46" spans="1:10" ht="33" customHeight="1" x14ac:dyDescent="0.35">
      <c r="A46" s="11" t="s">
        <v>7</v>
      </c>
      <c r="B46" s="237" t="s">
        <v>153</v>
      </c>
      <c r="C46" s="150"/>
      <c r="D46" s="102"/>
      <c r="E46" s="21"/>
    </row>
    <row r="47" spans="1:10" x14ac:dyDescent="0.35">
      <c r="A47" s="333" t="s">
        <v>0</v>
      </c>
      <c r="B47" s="334"/>
      <c r="C47" s="334"/>
      <c r="D47" s="334"/>
      <c r="E47" s="335"/>
    </row>
    <row r="48" spans="1:10" ht="30" customHeight="1" thickBot="1" x14ac:dyDescent="0.4">
      <c r="A48" s="339" t="s">
        <v>54</v>
      </c>
      <c r="B48" s="340"/>
      <c r="C48" s="340"/>
      <c r="D48" s="340"/>
      <c r="E48" s="242" t="str">
        <f>IF(OR(E43="Non-Compliant",E44="Non-Compliant",E45="Non-Compliant",E46="Non-Compliant"),"Non-Compliant",IF(AND(E43="Compliant",E44="Compliant",E45="Compliant",E46="Compliant"),"Compliant", ""))</f>
        <v/>
      </c>
    </row>
    <row r="49" spans="1:6" ht="27.75" customHeight="1" thickBot="1" x14ac:dyDescent="0.4">
      <c r="A49" s="332"/>
      <c r="B49" s="332"/>
      <c r="C49" s="332"/>
      <c r="D49" s="332"/>
      <c r="E49" s="332"/>
    </row>
    <row r="50" spans="1:6" ht="43.5" x14ac:dyDescent="0.35">
      <c r="A50" s="9">
        <v>8</v>
      </c>
      <c r="B50" s="29" t="s">
        <v>239</v>
      </c>
      <c r="C50" s="18" t="s">
        <v>147</v>
      </c>
      <c r="D50" s="18" t="s">
        <v>151</v>
      </c>
      <c r="E50" s="19" t="s">
        <v>49</v>
      </c>
    </row>
    <row r="51" spans="1:6" s="34" customFormat="1" ht="30.75" customHeight="1" x14ac:dyDescent="0.35">
      <c r="A51" s="11" t="s">
        <v>4</v>
      </c>
      <c r="B51" s="38" t="s">
        <v>66</v>
      </c>
      <c r="C51" s="150"/>
      <c r="D51" s="102"/>
      <c r="E51" s="21"/>
      <c r="F51" s="92"/>
    </row>
    <row r="52" spans="1:6" s="34" customFormat="1" ht="30.75" customHeight="1" x14ac:dyDescent="0.35">
      <c r="A52" s="246"/>
      <c r="B52" s="210" t="s">
        <v>117</v>
      </c>
      <c r="C52" s="102">
        <f>Policies!E25</f>
        <v>0</v>
      </c>
      <c r="D52" s="102"/>
      <c r="E52" s="21"/>
      <c r="F52" s="92"/>
    </row>
    <row r="53" spans="1:6" s="34" customFormat="1" ht="30.75" customHeight="1" x14ac:dyDescent="0.35">
      <c r="A53" s="11" t="s">
        <v>5</v>
      </c>
      <c r="B53" s="211" t="s">
        <v>127</v>
      </c>
      <c r="C53" s="23">
        <f>Policies!E74</f>
        <v>0</v>
      </c>
      <c r="D53" s="102"/>
      <c r="E53" s="21"/>
      <c r="F53" s="92"/>
    </row>
    <row r="54" spans="1:6" s="45" customFormat="1" ht="31.5" customHeight="1" x14ac:dyDescent="0.35">
      <c r="A54" s="11"/>
      <c r="B54" s="210" t="s">
        <v>285</v>
      </c>
      <c r="C54" s="150"/>
      <c r="D54" s="102"/>
      <c r="E54" s="21"/>
    </row>
    <row r="55" spans="1:6" s="45" customFormat="1" ht="31.5" customHeight="1" x14ac:dyDescent="0.35">
      <c r="A55" s="11" t="s">
        <v>6</v>
      </c>
      <c r="B55" s="211" t="s">
        <v>118</v>
      </c>
      <c r="C55" s="102">
        <f>Policies!E26</f>
        <v>0</v>
      </c>
      <c r="D55" s="102"/>
      <c r="E55" s="21"/>
    </row>
    <row r="56" spans="1:6" s="45" customFormat="1" ht="31.5" customHeight="1" x14ac:dyDescent="0.35">
      <c r="A56" s="11"/>
      <c r="B56" s="210" t="s">
        <v>284</v>
      </c>
      <c r="C56" s="150"/>
      <c r="D56" s="102"/>
      <c r="E56" s="21"/>
    </row>
    <row r="57" spans="1:6" s="45" customFormat="1" ht="31.5" customHeight="1" x14ac:dyDescent="0.35">
      <c r="A57" s="11" t="s">
        <v>7</v>
      </c>
      <c r="B57" s="256" t="s">
        <v>303</v>
      </c>
      <c r="C57" s="22"/>
      <c r="D57" s="102"/>
      <c r="E57" s="21"/>
    </row>
    <row r="58" spans="1:6" x14ac:dyDescent="0.35">
      <c r="A58" s="333" t="s">
        <v>0</v>
      </c>
      <c r="B58" s="334"/>
      <c r="C58" s="334"/>
      <c r="D58" s="334"/>
      <c r="E58" s="335"/>
    </row>
    <row r="59" spans="1:6" ht="30" customHeight="1" thickBot="1" x14ac:dyDescent="0.4">
      <c r="A59" s="339" t="s">
        <v>54</v>
      </c>
      <c r="B59" s="340"/>
      <c r="C59" s="340"/>
      <c r="D59" s="340"/>
      <c r="E59" s="242" t="str">
        <f>IF(OR(E51="Non-Compliant",E52="Non-Compliant",E53="Non-Compliant",E54="Non-Compliant",E55="Non-Compliant",E56="Non-Compliant"),"Non-Compliant",IF(AND(E51="Compliant",E52="Compliant",E53="Compliant",E54="Compliant",E55="Compliant",E56="Compliant"),"Compliant", ""))</f>
        <v/>
      </c>
    </row>
    <row r="60" spans="1:6" ht="27.75" customHeight="1" thickBot="1" x14ac:dyDescent="0.4">
      <c r="A60" s="332"/>
      <c r="B60" s="332"/>
      <c r="C60" s="332"/>
      <c r="D60" s="332"/>
      <c r="E60" s="332"/>
    </row>
    <row r="61" spans="1:6" ht="30.75" customHeight="1" x14ac:dyDescent="0.35">
      <c r="A61" s="9">
        <v>9</v>
      </c>
      <c r="B61" s="29" t="s">
        <v>46</v>
      </c>
      <c r="C61" s="18" t="s">
        <v>147</v>
      </c>
      <c r="D61" s="18" t="s">
        <v>151</v>
      </c>
      <c r="E61" s="19" t="s">
        <v>49</v>
      </c>
    </row>
    <row r="62" spans="1:6" s="45" customFormat="1" ht="24.75" customHeight="1" x14ac:dyDescent="0.35">
      <c r="A62" s="10" t="s">
        <v>4</v>
      </c>
      <c r="B62" s="30" t="s">
        <v>119</v>
      </c>
      <c r="C62" s="23">
        <f>Policies!E50</f>
        <v>0</v>
      </c>
      <c r="D62" s="102"/>
      <c r="E62" s="21"/>
    </row>
    <row r="63" spans="1:6" s="45" customFormat="1" ht="24.75" customHeight="1" x14ac:dyDescent="0.35">
      <c r="A63" s="10" t="s">
        <v>5</v>
      </c>
      <c r="B63" s="30" t="s">
        <v>52</v>
      </c>
      <c r="C63" s="22"/>
      <c r="D63" s="102"/>
      <c r="E63" s="21"/>
    </row>
    <row r="64" spans="1:6" s="34" customFormat="1" ht="29" x14ac:dyDescent="0.35">
      <c r="A64" s="10"/>
      <c r="B64" s="212" t="s">
        <v>63</v>
      </c>
      <c r="C64" s="37"/>
      <c r="D64" s="102"/>
      <c r="E64" s="21"/>
      <c r="F64" s="45"/>
    </row>
    <row r="65" spans="1:5" s="101" customFormat="1" x14ac:dyDescent="0.35">
      <c r="A65" s="348" t="s">
        <v>0</v>
      </c>
      <c r="B65" s="330"/>
      <c r="C65" s="330"/>
      <c r="D65" s="330"/>
      <c r="E65" s="349"/>
    </row>
    <row r="66" spans="1:5" ht="30" customHeight="1" thickBot="1" x14ac:dyDescent="0.4">
      <c r="A66" s="339" t="s">
        <v>54</v>
      </c>
      <c r="B66" s="340"/>
      <c r="C66" s="340"/>
      <c r="D66" s="340"/>
      <c r="E66" s="242" t="str">
        <f>IF(OR(E62="Non-Compliant",E63="Non-Compliant",E64="Non-Compliant"),"Non-Compliant",IF(AND(E62="Compliant",E63="Compliant",E64="Compliant"),"Compliant", ""))</f>
        <v/>
      </c>
    </row>
    <row r="67" spans="1:5" ht="27.75" customHeight="1" thickBot="1" x14ac:dyDescent="0.4">
      <c r="A67" s="332"/>
      <c r="B67" s="332"/>
      <c r="C67" s="332"/>
      <c r="D67" s="332"/>
      <c r="E67" s="332"/>
    </row>
    <row r="68" spans="1:5" ht="74.25" customHeight="1" x14ac:dyDescent="0.35">
      <c r="A68" s="244">
        <v>10</v>
      </c>
      <c r="B68" s="342" t="s">
        <v>323</v>
      </c>
      <c r="C68" s="342"/>
      <c r="D68" s="342"/>
      <c r="E68" s="245" t="s">
        <v>49</v>
      </c>
    </row>
    <row r="69" spans="1:5" ht="34.5" customHeight="1" x14ac:dyDescent="0.35">
      <c r="A69" s="11" t="s">
        <v>4</v>
      </c>
      <c r="B69" s="343" t="s">
        <v>240</v>
      </c>
      <c r="C69" s="343"/>
      <c r="D69" s="343"/>
      <c r="E69" s="21"/>
    </row>
    <row r="70" spans="1:5" ht="34.5" customHeight="1" x14ac:dyDescent="0.35">
      <c r="A70" s="11"/>
      <c r="B70" s="341" t="s">
        <v>241</v>
      </c>
      <c r="C70" s="341"/>
      <c r="D70" s="341"/>
      <c r="E70" s="21"/>
    </row>
    <row r="71" spans="1:5" ht="34.5" customHeight="1" x14ac:dyDescent="0.35">
      <c r="A71" s="11"/>
      <c r="B71" s="341" t="s">
        <v>12</v>
      </c>
      <c r="C71" s="341"/>
      <c r="D71" s="341"/>
      <c r="E71" s="21"/>
    </row>
    <row r="72" spans="1:5" ht="34.5" customHeight="1" x14ac:dyDescent="0.35">
      <c r="A72" s="11"/>
      <c r="B72" s="341" t="s">
        <v>18</v>
      </c>
      <c r="C72" s="341"/>
      <c r="D72" s="341"/>
      <c r="E72" s="21"/>
    </row>
    <row r="73" spans="1:5" ht="34.5" customHeight="1" x14ac:dyDescent="0.35">
      <c r="A73" s="11"/>
      <c r="B73" s="341" t="s">
        <v>136</v>
      </c>
      <c r="C73" s="341"/>
      <c r="D73" s="341"/>
      <c r="E73" s="21"/>
    </row>
    <row r="74" spans="1:5" ht="34.5" customHeight="1" x14ac:dyDescent="0.35">
      <c r="A74" s="11"/>
      <c r="B74" s="341" t="s">
        <v>20</v>
      </c>
      <c r="C74" s="341"/>
      <c r="D74" s="341"/>
      <c r="E74" s="21"/>
    </row>
    <row r="75" spans="1:5" ht="34.5" customHeight="1" x14ac:dyDescent="0.35">
      <c r="A75" s="11"/>
      <c r="B75" s="341" t="s">
        <v>21</v>
      </c>
      <c r="C75" s="341"/>
      <c r="D75" s="341"/>
      <c r="E75" s="21"/>
    </row>
    <row r="76" spans="1:5" ht="34.5" customHeight="1" x14ac:dyDescent="0.35">
      <c r="A76" s="11"/>
      <c r="B76" s="341" t="s">
        <v>22</v>
      </c>
      <c r="C76" s="341"/>
      <c r="D76" s="341"/>
      <c r="E76" s="21"/>
    </row>
    <row r="77" spans="1:5" ht="34.5" customHeight="1" x14ac:dyDescent="0.35">
      <c r="A77" s="11"/>
      <c r="B77" s="341" t="s">
        <v>13</v>
      </c>
      <c r="C77" s="341"/>
      <c r="D77" s="341"/>
      <c r="E77" s="21"/>
    </row>
    <row r="78" spans="1:5" s="45" customFormat="1" x14ac:dyDescent="0.35">
      <c r="A78" s="344" t="s">
        <v>17</v>
      </c>
      <c r="B78" s="345"/>
      <c r="C78" s="345"/>
      <c r="D78" s="345"/>
      <c r="E78" s="346"/>
    </row>
    <row r="79" spans="1:5" ht="30" customHeight="1" thickBot="1" x14ac:dyDescent="0.4">
      <c r="A79" s="339" t="s">
        <v>54</v>
      </c>
      <c r="B79" s="340"/>
      <c r="C79" s="340"/>
      <c r="D79" s="340"/>
      <c r="E79" s="242" t="str">
        <f>IF(OR(E69="Non-Compliant",E70="Non-Compliant",E71="Non-Compliant",E72="Non-Compliant",E73="Non-Compliant",E74="Non-Compliant",E75="Non-Compliant",E76="Non-Compliant",E77="Non-Compliant"),"Non-Compliant",IF(AND(E69="Compliant",E70="Compliant",E71="Compliant",E72="Compliant",E73="Compliant",E74="Compliant",E75="Compliant",E76="Compliant",E77="Compliant"),"Compliant", ""))</f>
        <v/>
      </c>
    </row>
    <row r="80" spans="1:5" x14ac:dyDescent="0.35">
      <c r="A80" s="195"/>
      <c r="B80" s="240"/>
      <c r="C80" s="203"/>
      <c r="D80" s="203"/>
      <c r="E80" s="203"/>
    </row>
    <row r="81" spans="1:5" ht="31.5" customHeight="1" x14ac:dyDescent="0.35">
      <c r="A81" s="195"/>
      <c r="B81" s="240"/>
      <c r="C81" s="203"/>
      <c r="D81" s="203"/>
      <c r="E81" s="203"/>
    </row>
    <row r="82" spans="1:5" x14ac:dyDescent="0.35">
      <c r="A82" s="195"/>
      <c r="B82" s="240"/>
      <c r="C82" s="203"/>
      <c r="D82" s="203"/>
      <c r="E82" s="203"/>
    </row>
    <row r="83" spans="1:5" ht="30" customHeight="1" x14ac:dyDescent="0.35">
      <c r="A83" s="195"/>
      <c r="B83" s="240"/>
      <c r="C83" s="203"/>
      <c r="D83" s="203"/>
      <c r="E83" s="203"/>
    </row>
    <row r="84" spans="1:5" x14ac:dyDescent="0.35">
      <c r="A84" s="195"/>
      <c r="B84" s="240"/>
      <c r="C84" s="203"/>
      <c r="D84" s="203"/>
      <c r="E84" s="203"/>
    </row>
    <row r="85" spans="1:5" x14ac:dyDescent="0.35">
      <c r="A85" s="195"/>
      <c r="B85" s="240"/>
      <c r="C85" s="203"/>
      <c r="D85" s="203"/>
      <c r="E85" s="203"/>
    </row>
    <row r="86" spans="1:5" ht="30" customHeight="1" x14ac:dyDescent="0.35">
      <c r="A86" s="195"/>
      <c r="B86" s="240"/>
      <c r="C86" s="203"/>
      <c r="D86" s="203"/>
      <c r="E86" s="203"/>
    </row>
    <row r="87" spans="1:5" ht="30" customHeight="1" x14ac:dyDescent="0.35">
      <c r="A87" s="195"/>
      <c r="B87" s="240"/>
      <c r="C87" s="203"/>
      <c r="D87" s="203"/>
      <c r="E87" s="203"/>
    </row>
    <row r="88" spans="1:5" x14ac:dyDescent="0.35">
      <c r="A88" s="195"/>
      <c r="B88" s="240"/>
      <c r="C88" s="203"/>
      <c r="D88" s="203"/>
      <c r="E88" s="203"/>
    </row>
    <row r="89" spans="1:5" x14ac:dyDescent="0.35">
      <c r="A89" s="195"/>
      <c r="B89" s="240"/>
      <c r="C89" s="203"/>
      <c r="D89" s="203"/>
      <c r="E89" s="203"/>
    </row>
    <row r="90" spans="1:5" x14ac:dyDescent="0.35">
      <c r="A90" s="195"/>
      <c r="B90" s="240"/>
      <c r="C90" s="203"/>
      <c r="D90" s="203"/>
      <c r="E90" s="203"/>
    </row>
    <row r="91" spans="1:5" x14ac:dyDescent="0.35">
      <c r="A91" s="195"/>
      <c r="B91" s="240"/>
      <c r="C91" s="203"/>
      <c r="D91" s="203"/>
      <c r="E91" s="203"/>
    </row>
    <row r="92" spans="1:5" x14ac:dyDescent="0.35">
      <c r="A92" s="195"/>
      <c r="B92" s="240"/>
      <c r="C92" s="203"/>
      <c r="D92" s="203"/>
      <c r="E92" s="203"/>
    </row>
    <row r="93" spans="1:5" ht="30" customHeight="1" x14ac:dyDescent="0.35">
      <c r="A93" s="195"/>
      <c r="B93" s="240"/>
      <c r="C93" s="203"/>
      <c r="D93" s="203"/>
      <c r="E93" s="203"/>
    </row>
    <row r="94" spans="1:5" ht="30" customHeight="1" x14ac:dyDescent="0.35">
      <c r="A94" s="195"/>
      <c r="B94" s="240"/>
      <c r="C94" s="203"/>
      <c r="D94" s="203"/>
      <c r="E94" s="203"/>
    </row>
    <row r="95" spans="1:5" ht="30" customHeight="1" x14ac:dyDescent="0.35">
      <c r="A95" s="195"/>
      <c r="B95" s="240"/>
      <c r="C95" s="203"/>
      <c r="D95" s="203"/>
      <c r="E95" s="203"/>
    </row>
    <row r="96" spans="1:5" x14ac:dyDescent="0.35">
      <c r="A96" s="195"/>
      <c r="B96" s="240"/>
      <c r="C96" s="203"/>
      <c r="D96" s="203"/>
      <c r="E96" s="203"/>
    </row>
    <row r="97" spans="1:5" x14ac:dyDescent="0.35">
      <c r="A97" s="195"/>
      <c r="B97" s="240"/>
      <c r="C97" s="203"/>
      <c r="D97" s="203"/>
      <c r="E97" s="203"/>
    </row>
    <row r="98" spans="1:5" ht="30" customHeight="1" x14ac:dyDescent="0.35">
      <c r="A98" s="195"/>
      <c r="B98" s="240"/>
      <c r="C98" s="203"/>
      <c r="D98" s="203"/>
      <c r="E98" s="203"/>
    </row>
    <row r="99" spans="1:5" x14ac:dyDescent="0.35">
      <c r="A99" s="195"/>
      <c r="B99" s="240"/>
      <c r="C99" s="203"/>
      <c r="D99" s="203"/>
      <c r="E99" s="203"/>
    </row>
    <row r="100" spans="1:5" ht="45.75" customHeight="1" x14ac:dyDescent="0.35">
      <c r="A100" s="195"/>
      <c r="B100" s="240"/>
      <c r="C100" s="203"/>
      <c r="D100" s="203"/>
      <c r="E100" s="203"/>
    </row>
    <row r="101" spans="1:5" ht="45.75" customHeight="1" x14ac:dyDescent="0.35">
      <c r="A101" s="195"/>
      <c r="B101" s="240"/>
      <c r="C101" s="203"/>
      <c r="D101" s="203"/>
      <c r="E101" s="203"/>
    </row>
    <row r="102" spans="1:5" x14ac:dyDescent="0.35">
      <c r="A102" s="195"/>
      <c r="B102" s="240"/>
      <c r="C102" s="203"/>
      <c r="D102" s="203"/>
      <c r="E102" s="203"/>
    </row>
    <row r="103" spans="1:5" ht="30" customHeight="1" x14ac:dyDescent="0.35">
      <c r="A103" s="195"/>
      <c r="B103" s="240"/>
      <c r="C103" s="203"/>
      <c r="D103" s="203"/>
      <c r="E103" s="203"/>
    </row>
    <row r="104" spans="1:5" x14ac:dyDescent="0.35">
      <c r="A104" s="195"/>
      <c r="B104" s="240"/>
      <c r="C104" s="203"/>
      <c r="D104" s="203"/>
      <c r="E104" s="203"/>
    </row>
    <row r="105" spans="1:5" x14ac:dyDescent="0.35">
      <c r="A105" s="195"/>
      <c r="B105" s="240"/>
      <c r="C105" s="203"/>
      <c r="D105" s="203"/>
      <c r="E105" s="203"/>
    </row>
    <row r="106" spans="1:5" x14ac:dyDescent="0.35">
      <c r="A106" s="195"/>
      <c r="B106" s="240"/>
      <c r="C106" s="203"/>
      <c r="D106" s="203"/>
      <c r="E106" s="203"/>
    </row>
    <row r="107" spans="1:5" x14ac:dyDescent="0.35">
      <c r="A107" s="195"/>
      <c r="B107" s="240"/>
      <c r="C107" s="203"/>
      <c r="D107" s="203"/>
      <c r="E107" s="203"/>
    </row>
    <row r="108" spans="1:5" ht="30" customHeight="1" x14ac:dyDescent="0.35">
      <c r="A108" s="195"/>
      <c r="B108" s="240"/>
      <c r="C108" s="203"/>
      <c r="D108" s="203"/>
      <c r="E108" s="203"/>
    </row>
    <row r="109" spans="1:5" x14ac:dyDescent="0.35">
      <c r="A109" s="195"/>
      <c r="B109" s="240"/>
      <c r="C109" s="203"/>
      <c r="D109" s="203"/>
      <c r="E109" s="203"/>
    </row>
    <row r="110" spans="1:5" x14ac:dyDescent="0.35">
      <c r="A110" s="195"/>
      <c r="B110" s="240"/>
      <c r="C110" s="203"/>
      <c r="D110" s="203"/>
      <c r="E110" s="203"/>
    </row>
    <row r="111" spans="1:5" x14ac:dyDescent="0.35">
      <c r="A111" s="195"/>
      <c r="B111" s="240"/>
      <c r="C111" s="203"/>
      <c r="D111" s="203"/>
      <c r="E111" s="203"/>
    </row>
    <row r="112" spans="1:5" x14ac:dyDescent="0.35">
      <c r="A112" s="195"/>
      <c r="B112" s="240"/>
      <c r="C112" s="203"/>
      <c r="D112" s="203"/>
      <c r="E112" s="203"/>
    </row>
    <row r="113" spans="1:5" x14ac:dyDescent="0.35">
      <c r="A113" s="195"/>
      <c r="B113" s="240"/>
      <c r="C113" s="203"/>
      <c r="D113" s="203"/>
      <c r="E113" s="203"/>
    </row>
    <row r="114" spans="1:5" ht="30.75" customHeight="1" x14ac:dyDescent="0.35">
      <c r="A114" s="195"/>
      <c r="B114" s="240"/>
      <c r="C114" s="203"/>
      <c r="D114" s="203"/>
      <c r="E114" s="203"/>
    </row>
    <row r="115" spans="1:5" x14ac:dyDescent="0.35">
      <c r="A115" s="195"/>
      <c r="B115" s="240"/>
      <c r="C115" s="203"/>
      <c r="D115" s="203"/>
      <c r="E115" s="203"/>
    </row>
    <row r="116" spans="1:5" x14ac:dyDescent="0.35">
      <c r="A116" s="195"/>
      <c r="B116" s="240"/>
      <c r="C116" s="203"/>
      <c r="D116" s="203"/>
      <c r="E116" s="203"/>
    </row>
    <row r="117" spans="1:5" x14ac:dyDescent="0.35">
      <c r="A117" s="195"/>
      <c r="B117" s="240"/>
      <c r="C117" s="203"/>
      <c r="D117" s="203"/>
      <c r="E117" s="203"/>
    </row>
    <row r="118" spans="1:5" x14ac:dyDescent="0.35">
      <c r="A118" s="195"/>
      <c r="B118" s="240"/>
      <c r="C118" s="203"/>
      <c r="D118" s="203"/>
      <c r="E118" s="203"/>
    </row>
    <row r="119" spans="1:5" x14ac:dyDescent="0.35">
      <c r="A119" s="195"/>
      <c r="B119" s="240"/>
      <c r="C119" s="203"/>
      <c r="D119" s="203"/>
      <c r="E119" s="203"/>
    </row>
    <row r="120" spans="1:5" ht="30" customHeight="1" x14ac:dyDescent="0.35">
      <c r="A120" s="195"/>
      <c r="B120" s="240"/>
      <c r="C120" s="203"/>
      <c r="D120" s="203"/>
      <c r="E120" s="203"/>
    </row>
    <row r="121" spans="1:5" x14ac:dyDescent="0.35">
      <c r="A121" s="195"/>
      <c r="B121" s="240"/>
      <c r="C121" s="203"/>
      <c r="D121" s="203"/>
      <c r="E121" s="203"/>
    </row>
    <row r="122" spans="1:5" x14ac:dyDescent="0.35">
      <c r="A122" s="195"/>
      <c r="B122" s="240"/>
      <c r="C122" s="203"/>
      <c r="D122" s="203"/>
      <c r="E122" s="203"/>
    </row>
    <row r="123" spans="1:5" x14ac:dyDescent="0.35">
      <c r="A123" s="195"/>
      <c r="B123" s="240"/>
      <c r="C123" s="203"/>
      <c r="D123" s="203"/>
      <c r="E123" s="203"/>
    </row>
    <row r="124" spans="1:5" x14ac:dyDescent="0.35">
      <c r="A124" s="195"/>
      <c r="B124" s="240"/>
      <c r="C124" s="203"/>
      <c r="D124" s="203"/>
      <c r="E124" s="203"/>
    </row>
    <row r="125" spans="1:5" ht="29.25" customHeight="1" x14ac:dyDescent="0.35">
      <c r="A125" s="195"/>
      <c r="B125" s="240"/>
      <c r="C125" s="203"/>
      <c r="D125" s="203"/>
      <c r="E125" s="203"/>
    </row>
    <row r="126" spans="1:5" ht="30.75" customHeight="1" x14ac:dyDescent="0.35">
      <c r="A126" s="195"/>
      <c r="B126" s="240"/>
      <c r="C126" s="203"/>
      <c r="D126" s="203"/>
      <c r="E126" s="203"/>
    </row>
    <row r="127" spans="1:5" x14ac:dyDescent="0.35">
      <c r="A127" s="195"/>
      <c r="B127" s="240"/>
      <c r="C127" s="203"/>
      <c r="D127" s="203"/>
      <c r="E127" s="203"/>
    </row>
    <row r="128" spans="1:5" x14ac:dyDescent="0.35">
      <c r="A128" s="195"/>
      <c r="B128" s="240"/>
      <c r="C128" s="203"/>
      <c r="D128" s="203"/>
      <c r="E128" s="203"/>
    </row>
    <row r="129" spans="1:5" x14ac:dyDescent="0.35">
      <c r="A129" s="195"/>
      <c r="B129" s="240"/>
      <c r="C129" s="203"/>
      <c r="D129" s="203"/>
      <c r="E129" s="203"/>
    </row>
    <row r="130" spans="1:5" x14ac:dyDescent="0.35">
      <c r="A130" s="195"/>
      <c r="B130" s="240"/>
      <c r="C130" s="203"/>
      <c r="D130" s="203"/>
      <c r="E130" s="203"/>
    </row>
    <row r="131" spans="1:5" x14ac:dyDescent="0.35">
      <c r="A131" s="195"/>
      <c r="B131" s="240"/>
      <c r="C131" s="203"/>
      <c r="D131" s="203"/>
      <c r="E131" s="203"/>
    </row>
    <row r="132" spans="1:5" x14ac:dyDescent="0.35">
      <c r="A132" s="195"/>
      <c r="B132" s="240"/>
      <c r="C132" s="203"/>
      <c r="D132" s="203"/>
      <c r="E132" s="203"/>
    </row>
    <row r="133" spans="1:5" x14ac:dyDescent="0.35">
      <c r="A133" s="195"/>
      <c r="B133" s="240"/>
      <c r="C133" s="203"/>
      <c r="D133" s="203"/>
      <c r="E133" s="203"/>
    </row>
    <row r="134" spans="1:5" ht="30" customHeight="1" x14ac:dyDescent="0.35">
      <c r="A134" s="195"/>
      <c r="B134" s="240"/>
      <c r="C134" s="203"/>
      <c r="D134" s="203"/>
      <c r="E134" s="203"/>
    </row>
    <row r="135" spans="1:5" x14ac:dyDescent="0.35">
      <c r="A135" s="195"/>
      <c r="B135" s="240"/>
      <c r="C135" s="203"/>
      <c r="D135" s="203"/>
      <c r="E135" s="203"/>
    </row>
    <row r="136" spans="1:5" x14ac:dyDescent="0.35">
      <c r="A136" s="195"/>
      <c r="B136" s="240"/>
      <c r="C136" s="203"/>
      <c r="D136" s="203"/>
      <c r="E136" s="203"/>
    </row>
    <row r="137" spans="1:5" x14ac:dyDescent="0.35">
      <c r="A137" s="195"/>
      <c r="B137" s="240"/>
      <c r="C137" s="203"/>
      <c r="D137" s="203"/>
      <c r="E137" s="203"/>
    </row>
    <row r="138" spans="1:5" x14ac:dyDescent="0.35">
      <c r="A138" s="195"/>
      <c r="B138" s="240"/>
      <c r="C138" s="203"/>
      <c r="D138" s="203"/>
      <c r="E138" s="203"/>
    </row>
    <row r="139" spans="1:5" x14ac:dyDescent="0.35">
      <c r="A139" s="195"/>
      <c r="B139" s="240"/>
      <c r="C139" s="203"/>
      <c r="D139" s="203"/>
      <c r="E139" s="203"/>
    </row>
    <row r="140" spans="1:5" x14ac:dyDescent="0.35">
      <c r="A140" s="195"/>
      <c r="B140" s="240"/>
      <c r="C140" s="203"/>
      <c r="D140" s="203"/>
      <c r="E140" s="203"/>
    </row>
    <row r="141" spans="1:5" x14ac:dyDescent="0.35">
      <c r="A141" s="195"/>
      <c r="B141" s="240"/>
      <c r="C141" s="203"/>
      <c r="D141" s="203"/>
      <c r="E141" s="203"/>
    </row>
    <row r="142" spans="1:5" x14ac:dyDescent="0.35">
      <c r="A142" s="195"/>
      <c r="B142" s="240"/>
      <c r="C142" s="203"/>
      <c r="D142" s="203"/>
      <c r="E142" s="203"/>
    </row>
    <row r="143" spans="1:5" x14ac:dyDescent="0.35">
      <c r="A143" s="195"/>
      <c r="B143" s="240"/>
      <c r="C143" s="203"/>
      <c r="D143" s="203"/>
      <c r="E143" s="203"/>
    </row>
    <row r="144" spans="1:5" x14ac:dyDescent="0.35">
      <c r="A144" s="195"/>
      <c r="B144" s="240"/>
      <c r="C144" s="203"/>
      <c r="D144" s="203"/>
      <c r="E144" s="203"/>
    </row>
    <row r="145" spans="1:5" x14ac:dyDescent="0.35">
      <c r="A145" s="195"/>
      <c r="B145" s="240"/>
      <c r="C145" s="203"/>
      <c r="D145" s="203"/>
      <c r="E145" s="203"/>
    </row>
    <row r="146" spans="1:5" ht="29.25" customHeight="1" x14ac:dyDescent="0.35">
      <c r="A146" s="195"/>
      <c r="B146" s="240"/>
      <c r="C146" s="203"/>
      <c r="D146" s="203"/>
      <c r="E146" s="203"/>
    </row>
    <row r="147" spans="1:5" x14ac:dyDescent="0.35">
      <c r="A147" s="195"/>
      <c r="B147" s="240"/>
      <c r="C147" s="203"/>
      <c r="D147" s="203"/>
      <c r="E147" s="203"/>
    </row>
    <row r="148" spans="1:5" x14ac:dyDescent="0.35">
      <c r="A148" s="195"/>
      <c r="B148" s="240"/>
      <c r="C148" s="203"/>
      <c r="D148" s="203"/>
      <c r="E148" s="203"/>
    </row>
    <row r="149" spans="1:5" x14ac:dyDescent="0.35">
      <c r="A149" s="195"/>
      <c r="B149" s="240"/>
      <c r="C149" s="203"/>
      <c r="D149" s="203"/>
      <c r="E149" s="203"/>
    </row>
    <row r="150" spans="1:5" x14ac:dyDescent="0.35">
      <c r="A150" s="195"/>
      <c r="B150" s="240"/>
      <c r="C150" s="203"/>
      <c r="D150" s="203"/>
      <c r="E150" s="203"/>
    </row>
    <row r="151" spans="1:5" x14ac:dyDescent="0.35">
      <c r="A151" s="195"/>
      <c r="B151" s="240"/>
      <c r="C151" s="203"/>
      <c r="D151" s="203"/>
      <c r="E151" s="203"/>
    </row>
    <row r="152" spans="1:5" x14ac:dyDescent="0.35">
      <c r="A152" s="195"/>
      <c r="B152" s="240"/>
      <c r="C152" s="203"/>
      <c r="D152" s="203"/>
      <c r="E152" s="203"/>
    </row>
    <row r="153" spans="1:5" x14ac:dyDescent="0.35">
      <c r="A153" s="195"/>
      <c r="B153" s="240"/>
      <c r="C153" s="203"/>
      <c r="D153" s="203"/>
      <c r="E153" s="203"/>
    </row>
    <row r="154" spans="1:5" x14ac:dyDescent="0.35">
      <c r="A154" s="195"/>
      <c r="B154" s="240"/>
      <c r="C154" s="203"/>
      <c r="D154" s="203"/>
      <c r="E154" s="203"/>
    </row>
    <row r="155" spans="1:5" x14ac:dyDescent="0.35">
      <c r="A155" s="195"/>
      <c r="B155" s="240"/>
      <c r="C155" s="203"/>
      <c r="D155" s="203"/>
      <c r="E155" s="203"/>
    </row>
    <row r="156" spans="1:5" x14ac:dyDescent="0.35">
      <c r="A156" s="195"/>
      <c r="B156" s="240"/>
      <c r="C156" s="203"/>
      <c r="D156" s="203"/>
      <c r="E156" s="203"/>
    </row>
    <row r="157" spans="1:5" x14ac:dyDescent="0.35">
      <c r="A157" s="195"/>
      <c r="B157" s="240"/>
      <c r="C157" s="203"/>
      <c r="D157" s="203"/>
      <c r="E157" s="203"/>
    </row>
    <row r="158" spans="1:5" x14ac:dyDescent="0.35">
      <c r="A158" s="195"/>
      <c r="B158" s="240"/>
      <c r="C158" s="203"/>
      <c r="D158" s="203"/>
      <c r="E158" s="203"/>
    </row>
    <row r="159" spans="1:5" x14ac:dyDescent="0.35">
      <c r="A159" s="195"/>
      <c r="B159" s="240"/>
      <c r="C159" s="203"/>
      <c r="D159" s="203"/>
      <c r="E159" s="203"/>
    </row>
    <row r="160" spans="1:5" x14ac:dyDescent="0.35">
      <c r="A160" s="195"/>
      <c r="B160" s="240"/>
      <c r="C160" s="203"/>
      <c r="D160" s="203"/>
      <c r="E160" s="203"/>
    </row>
    <row r="161" spans="1:5" x14ac:dyDescent="0.35">
      <c r="A161" s="195"/>
      <c r="B161" s="240"/>
      <c r="C161" s="203"/>
      <c r="D161" s="203"/>
      <c r="E161" s="203"/>
    </row>
    <row r="162" spans="1:5" x14ac:dyDescent="0.35">
      <c r="A162" s="195"/>
      <c r="B162" s="240"/>
      <c r="C162" s="203"/>
      <c r="D162" s="203"/>
      <c r="E162" s="203"/>
    </row>
    <row r="163" spans="1:5" x14ac:dyDescent="0.35">
      <c r="A163" s="195"/>
      <c r="B163" s="240"/>
      <c r="C163" s="203"/>
      <c r="D163" s="203"/>
      <c r="E163" s="203"/>
    </row>
    <row r="164" spans="1:5" x14ac:dyDescent="0.35">
      <c r="A164" s="195"/>
      <c r="B164" s="240"/>
      <c r="C164" s="203"/>
      <c r="D164" s="203"/>
      <c r="E164" s="203"/>
    </row>
    <row r="165" spans="1:5" x14ac:dyDescent="0.35">
      <c r="A165" s="195"/>
      <c r="B165" s="240"/>
      <c r="C165" s="203"/>
      <c r="D165" s="203"/>
      <c r="E165" s="203"/>
    </row>
    <row r="166" spans="1:5" x14ac:dyDescent="0.35">
      <c r="A166" s="195"/>
      <c r="B166" s="240"/>
      <c r="C166" s="203"/>
      <c r="D166" s="203"/>
      <c r="E166" s="203"/>
    </row>
    <row r="167" spans="1:5" x14ac:dyDescent="0.35">
      <c r="A167" s="195"/>
      <c r="B167" s="240"/>
      <c r="C167" s="203"/>
      <c r="D167" s="203"/>
      <c r="E167" s="203"/>
    </row>
    <row r="168" spans="1:5" x14ac:dyDescent="0.35">
      <c r="A168" s="195"/>
      <c r="B168" s="240"/>
      <c r="C168" s="203"/>
      <c r="D168" s="203"/>
      <c r="E168" s="203"/>
    </row>
    <row r="169" spans="1:5" x14ac:dyDescent="0.35">
      <c r="A169" s="195"/>
      <c r="B169" s="240"/>
      <c r="C169" s="203"/>
      <c r="D169" s="203"/>
      <c r="E169" s="203"/>
    </row>
    <row r="170" spans="1:5" x14ac:dyDescent="0.35">
      <c r="A170" s="195"/>
      <c r="B170" s="240"/>
      <c r="C170" s="203"/>
      <c r="D170" s="203"/>
      <c r="E170" s="203"/>
    </row>
    <row r="171" spans="1:5" x14ac:dyDescent="0.35">
      <c r="A171" s="195"/>
      <c r="B171" s="240"/>
      <c r="C171" s="203"/>
      <c r="D171" s="203"/>
      <c r="E171" s="203"/>
    </row>
    <row r="172" spans="1:5" x14ac:dyDescent="0.35">
      <c r="A172" s="195"/>
      <c r="B172" s="240"/>
      <c r="C172" s="203"/>
      <c r="D172" s="203"/>
      <c r="E172" s="203"/>
    </row>
    <row r="173" spans="1:5" x14ac:dyDescent="0.35">
      <c r="A173" s="195"/>
      <c r="B173" s="240"/>
      <c r="C173" s="203"/>
      <c r="D173" s="203"/>
      <c r="E173" s="203"/>
    </row>
    <row r="174" spans="1:5" x14ac:dyDescent="0.35">
      <c r="A174" s="195"/>
      <c r="B174" s="240"/>
      <c r="C174" s="203"/>
      <c r="D174" s="203"/>
      <c r="E174" s="203"/>
    </row>
    <row r="175" spans="1:5" x14ac:dyDescent="0.35">
      <c r="A175" s="195"/>
      <c r="B175" s="240"/>
      <c r="C175" s="203"/>
      <c r="D175" s="203"/>
      <c r="E175" s="203"/>
    </row>
    <row r="176" spans="1:5" x14ac:dyDescent="0.35">
      <c r="A176" s="195"/>
      <c r="B176" s="240"/>
      <c r="C176" s="203"/>
      <c r="D176" s="203"/>
      <c r="E176" s="203"/>
    </row>
    <row r="177" spans="1:5" x14ac:dyDescent="0.35">
      <c r="A177" s="195"/>
      <c r="B177" s="240"/>
      <c r="C177" s="203"/>
      <c r="D177" s="203"/>
      <c r="E177" s="203"/>
    </row>
    <row r="178" spans="1:5" x14ac:dyDescent="0.35">
      <c r="A178" s="195"/>
      <c r="B178" s="240"/>
      <c r="C178" s="203"/>
      <c r="D178" s="203"/>
      <c r="E178" s="203"/>
    </row>
    <row r="179" spans="1:5" x14ac:dyDescent="0.35">
      <c r="A179" s="195"/>
      <c r="B179" s="240"/>
      <c r="C179" s="203"/>
      <c r="D179" s="203"/>
      <c r="E179" s="203"/>
    </row>
    <row r="180" spans="1:5" x14ac:dyDescent="0.35">
      <c r="A180" s="195"/>
      <c r="B180" s="240"/>
      <c r="C180" s="203"/>
      <c r="D180" s="203"/>
      <c r="E180" s="203"/>
    </row>
    <row r="181" spans="1:5" x14ac:dyDescent="0.35">
      <c r="A181" s="195"/>
      <c r="B181" s="240"/>
      <c r="C181" s="203"/>
      <c r="D181" s="203"/>
      <c r="E181" s="203"/>
    </row>
    <row r="182" spans="1:5" x14ac:dyDescent="0.35">
      <c r="A182" s="195"/>
      <c r="B182" s="240"/>
      <c r="C182" s="203"/>
      <c r="D182" s="203"/>
      <c r="E182" s="203"/>
    </row>
    <row r="183" spans="1:5" x14ac:dyDescent="0.35">
      <c r="A183" s="195"/>
      <c r="B183" s="240"/>
      <c r="C183" s="203"/>
      <c r="D183" s="203"/>
      <c r="E183" s="203"/>
    </row>
    <row r="184" spans="1:5" x14ac:dyDescent="0.35">
      <c r="A184" s="195"/>
      <c r="B184" s="240"/>
      <c r="C184" s="203"/>
      <c r="D184" s="203"/>
      <c r="E184" s="203"/>
    </row>
    <row r="185" spans="1:5" x14ac:dyDescent="0.35">
      <c r="A185" s="195"/>
      <c r="B185" s="240"/>
      <c r="C185" s="203"/>
      <c r="D185" s="203"/>
      <c r="E185" s="203"/>
    </row>
    <row r="186" spans="1:5" x14ac:dyDescent="0.35">
      <c r="A186" s="195"/>
      <c r="B186" s="240"/>
      <c r="C186" s="203"/>
      <c r="D186" s="203"/>
      <c r="E186" s="203"/>
    </row>
    <row r="187" spans="1:5" x14ac:dyDescent="0.35">
      <c r="A187" s="195"/>
      <c r="B187" s="240"/>
      <c r="C187" s="203"/>
      <c r="D187" s="203"/>
      <c r="E187" s="203"/>
    </row>
    <row r="188" spans="1:5" x14ac:dyDescent="0.35">
      <c r="A188" s="195"/>
      <c r="B188" s="240"/>
      <c r="C188" s="203"/>
      <c r="D188" s="203"/>
      <c r="E188" s="203"/>
    </row>
    <row r="189" spans="1:5" x14ac:dyDescent="0.35">
      <c r="A189" s="195"/>
      <c r="B189" s="240"/>
      <c r="C189" s="203"/>
      <c r="D189" s="203"/>
      <c r="E189" s="203"/>
    </row>
    <row r="190" spans="1:5" x14ac:dyDescent="0.35">
      <c r="A190" s="195"/>
      <c r="B190" s="240"/>
      <c r="C190" s="203"/>
      <c r="D190" s="203"/>
      <c r="E190" s="203"/>
    </row>
    <row r="191" spans="1:5" x14ac:dyDescent="0.35">
      <c r="A191" s="195"/>
      <c r="B191" s="240"/>
      <c r="C191" s="203"/>
      <c r="D191" s="203"/>
      <c r="E191" s="203"/>
    </row>
    <row r="192" spans="1:5" x14ac:dyDescent="0.35">
      <c r="A192" s="195"/>
      <c r="B192" s="240"/>
      <c r="C192" s="203"/>
      <c r="D192" s="203"/>
      <c r="E192" s="203"/>
    </row>
    <row r="193" spans="1:5" x14ac:dyDescent="0.35">
      <c r="A193" s="195"/>
      <c r="B193" s="240"/>
      <c r="C193" s="203"/>
      <c r="D193" s="203"/>
      <c r="E193" s="203"/>
    </row>
    <row r="194" spans="1:5" x14ac:dyDescent="0.35">
      <c r="A194" s="195"/>
      <c r="B194" s="240"/>
      <c r="C194" s="203"/>
      <c r="D194" s="203"/>
      <c r="E194" s="203"/>
    </row>
    <row r="195" spans="1:5" x14ac:dyDescent="0.35">
      <c r="A195" s="195"/>
      <c r="B195" s="240"/>
      <c r="C195" s="203"/>
      <c r="D195" s="203"/>
      <c r="E195" s="203"/>
    </row>
    <row r="196" spans="1:5" x14ac:dyDescent="0.35">
      <c r="A196" s="195"/>
      <c r="B196" s="240"/>
      <c r="C196" s="203"/>
      <c r="D196" s="203"/>
      <c r="E196" s="203"/>
    </row>
    <row r="197" spans="1:5" x14ac:dyDescent="0.35">
      <c r="A197" s="195"/>
      <c r="B197" s="240"/>
      <c r="C197" s="203"/>
      <c r="D197" s="203"/>
      <c r="E197" s="203"/>
    </row>
    <row r="198" spans="1:5" x14ac:dyDescent="0.35">
      <c r="A198" s="195"/>
      <c r="B198" s="240"/>
      <c r="C198" s="203"/>
      <c r="D198" s="203"/>
      <c r="E198" s="203"/>
    </row>
    <row r="199" spans="1:5" x14ac:dyDescent="0.35">
      <c r="A199" s="195"/>
      <c r="B199" s="240"/>
      <c r="C199" s="203"/>
      <c r="D199" s="203"/>
      <c r="E199" s="203"/>
    </row>
    <row r="200" spans="1:5" x14ac:dyDescent="0.35">
      <c r="A200" s="195"/>
      <c r="B200" s="240"/>
      <c r="C200" s="203"/>
      <c r="D200" s="203"/>
      <c r="E200" s="203"/>
    </row>
    <row r="201" spans="1:5" x14ac:dyDescent="0.35">
      <c r="A201" s="195"/>
      <c r="B201" s="240"/>
      <c r="C201" s="203"/>
      <c r="D201" s="203"/>
      <c r="E201" s="203"/>
    </row>
    <row r="202" spans="1:5" x14ac:dyDescent="0.35">
      <c r="A202" s="195"/>
      <c r="B202" s="240"/>
      <c r="C202" s="203"/>
      <c r="D202" s="203"/>
      <c r="E202" s="203"/>
    </row>
    <row r="203" spans="1:5" x14ac:dyDescent="0.35">
      <c r="A203" s="195"/>
      <c r="B203" s="240"/>
      <c r="C203" s="203"/>
      <c r="D203" s="203"/>
      <c r="E203" s="203"/>
    </row>
    <row r="204" spans="1:5" x14ac:dyDescent="0.35">
      <c r="A204" s="195"/>
      <c r="B204" s="240"/>
      <c r="C204" s="203"/>
      <c r="D204" s="203"/>
      <c r="E204" s="203"/>
    </row>
    <row r="205" spans="1:5" x14ac:dyDescent="0.35">
      <c r="A205" s="195"/>
      <c r="B205" s="240"/>
      <c r="C205" s="203"/>
      <c r="D205" s="203"/>
      <c r="E205" s="203"/>
    </row>
    <row r="206" spans="1:5" x14ac:dyDescent="0.35">
      <c r="A206" s="195"/>
      <c r="B206" s="240"/>
      <c r="C206" s="203"/>
      <c r="D206" s="203"/>
      <c r="E206" s="203"/>
    </row>
    <row r="207" spans="1:5" x14ac:dyDescent="0.35">
      <c r="A207" s="195"/>
      <c r="B207" s="240"/>
      <c r="C207" s="203"/>
      <c r="D207" s="203"/>
      <c r="E207" s="203"/>
    </row>
    <row r="208" spans="1:5" x14ac:dyDescent="0.35">
      <c r="A208" s="195"/>
      <c r="B208" s="240"/>
      <c r="C208" s="203"/>
      <c r="D208" s="203"/>
      <c r="E208" s="203"/>
    </row>
    <row r="209" spans="1:5" x14ac:dyDescent="0.35">
      <c r="A209" s="195"/>
      <c r="B209" s="240"/>
      <c r="C209" s="203"/>
      <c r="D209" s="203"/>
      <c r="E209" s="203"/>
    </row>
    <row r="210" spans="1:5" x14ac:dyDescent="0.35">
      <c r="A210" s="195"/>
      <c r="B210" s="240"/>
      <c r="C210" s="203"/>
      <c r="D210" s="203"/>
      <c r="E210" s="203"/>
    </row>
    <row r="211" spans="1:5" x14ac:dyDescent="0.35">
      <c r="A211" s="195"/>
      <c r="B211" s="240"/>
      <c r="C211" s="203"/>
      <c r="D211" s="203"/>
      <c r="E211" s="203"/>
    </row>
    <row r="212" spans="1:5" x14ac:dyDescent="0.35">
      <c r="A212" s="195"/>
      <c r="B212" s="240"/>
      <c r="C212" s="203"/>
      <c r="D212" s="203"/>
      <c r="E212" s="203"/>
    </row>
    <row r="213" spans="1:5" x14ac:dyDescent="0.35">
      <c r="A213" s="195"/>
      <c r="B213" s="240"/>
      <c r="C213" s="203"/>
      <c r="D213" s="203"/>
      <c r="E213" s="203"/>
    </row>
    <row r="214" spans="1:5" x14ac:dyDescent="0.35">
      <c r="A214" s="195"/>
      <c r="B214" s="240"/>
      <c r="C214" s="203"/>
      <c r="D214" s="203"/>
      <c r="E214" s="203"/>
    </row>
    <row r="215" spans="1:5" x14ac:dyDescent="0.35">
      <c r="A215" s="195"/>
      <c r="B215" s="240"/>
      <c r="C215" s="203"/>
      <c r="D215" s="203"/>
      <c r="E215" s="203"/>
    </row>
    <row r="216" spans="1:5" x14ac:dyDescent="0.35">
      <c r="A216" s="195"/>
      <c r="B216" s="240"/>
      <c r="C216" s="203"/>
      <c r="D216" s="203"/>
      <c r="E216" s="203"/>
    </row>
    <row r="217" spans="1:5" x14ac:dyDescent="0.35">
      <c r="A217" s="195"/>
      <c r="B217" s="240"/>
      <c r="C217" s="203"/>
      <c r="D217" s="203"/>
      <c r="E217" s="203"/>
    </row>
    <row r="218" spans="1:5" x14ac:dyDescent="0.35">
      <c r="A218" s="195"/>
      <c r="B218" s="240"/>
      <c r="C218" s="203"/>
      <c r="D218" s="203"/>
      <c r="E218" s="203"/>
    </row>
    <row r="219" spans="1:5" x14ac:dyDescent="0.35">
      <c r="A219" s="195"/>
      <c r="B219" s="240"/>
      <c r="C219" s="203"/>
      <c r="D219" s="203"/>
      <c r="E219" s="203"/>
    </row>
    <row r="220" spans="1:5" x14ac:dyDescent="0.35">
      <c r="A220" s="195"/>
      <c r="B220" s="240"/>
      <c r="C220" s="203"/>
      <c r="D220" s="203"/>
      <c r="E220" s="203"/>
    </row>
    <row r="221" spans="1:5" x14ac:dyDescent="0.35">
      <c r="A221" s="195"/>
      <c r="B221" s="240"/>
      <c r="C221" s="203"/>
      <c r="D221" s="203"/>
      <c r="E221" s="203"/>
    </row>
    <row r="222" spans="1:5" x14ac:dyDescent="0.35">
      <c r="A222" s="195"/>
      <c r="B222" s="240"/>
      <c r="C222" s="203"/>
      <c r="D222" s="203"/>
      <c r="E222" s="203"/>
    </row>
    <row r="223" spans="1:5" x14ac:dyDescent="0.35">
      <c r="A223" s="195"/>
      <c r="B223" s="240"/>
      <c r="C223" s="203"/>
      <c r="D223" s="203"/>
      <c r="E223" s="203"/>
    </row>
    <row r="224" spans="1:5" x14ac:dyDescent="0.35">
      <c r="A224" s="195"/>
      <c r="B224" s="240"/>
      <c r="C224" s="203"/>
      <c r="D224" s="203"/>
      <c r="E224" s="203"/>
    </row>
    <row r="225" spans="1:5" x14ac:dyDescent="0.35">
      <c r="A225" s="195"/>
      <c r="B225" s="240"/>
      <c r="C225" s="203"/>
      <c r="D225" s="203"/>
      <c r="E225" s="203"/>
    </row>
    <row r="226" spans="1:5" x14ac:dyDescent="0.35">
      <c r="A226" s="195"/>
      <c r="B226" s="240"/>
      <c r="C226" s="203"/>
      <c r="D226" s="203"/>
      <c r="E226" s="203"/>
    </row>
    <row r="227" spans="1:5" x14ac:dyDescent="0.35">
      <c r="A227" s="195"/>
      <c r="B227" s="240"/>
      <c r="C227" s="203"/>
      <c r="D227" s="203"/>
      <c r="E227" s="203"/>
    </row>
    <row r="228" spans="1:5" x14ac:dyDescent="0.35">
      <c r="A228" s="195"/>
      <c r="B228" s="240"/>
      <c r="C228" s="203"/>
      <c r="D228" s="203"/>
      <c r="E228" s="203"/>
    </row>
    <row r="229" spans="1:5" x14ac:dyDescent="0.35">
      <c r="A229" s="195"/>
      <c r="B229" s="240"/>
      <c r="C229" s="203"/>
      <c r="D229" s="203"/>
      <c r="E229" s="203"/>
    </row>
    <row r="230" spans="1:5" x14ac:dyDescent="0.35">
      <c r="A230" s="195"/>
      <c r="B230" s="240"/>
      <c r="C230" s="203"/>
      <c r="D230" s="203"/>
      <c r="E230" s="203"/>
    </row>
    <row r="231" spans="1:5" x14ac:dyDescent="0.35">
      <c r="A231" s="195"/>
      <c r="B231" s="240"/>
      <c r="C231" s="203"/>
      <c r="D231" s="203"/>
      <c r="E231" s="203"/>
    </row>
    <row r="232" spans="1:5" x14ac:dyDescent="0.35">
      <c r="A232" s="195"/>
      <c r="B232" s="240"/>
      <c r="C232" s="203"/>
      <c r="D232" s="203"/>
      <c r="E232" s="203"/>
    </row>
    <row r="233" spans="1:5" x14ac:dyDescent="0.35">
      <c r="A233" s="195"/>
      <c r="B233" s="240"/>
      <c r="C233" s="203"/>
      <c r="D233" s="203"/>
      <c r="E233" s="203"/>
    </row>
    <row r="234" spans="1:5" x14ac:dyDescent="0.35">
      <c r="A234" s="195"/>
      <c r="B234" s="240"/>
      <c r="C234" s="203"/>
      <c r="D234" s="203"/>
      <c r="E234" s="203"/>
    </row>
    <row r="235" spans="1:5" x14ac:dyDescent="0.35">
      <c r="A235" s="195"/>
      <c r="B235" s="240"/>
      <c r="C235" s="203"/>
      <c r="D235" s="203"/>
      <c r="E235" s="203"/>
    </row>
    <row r="236" spans="1:5" x14ac:dyDescent="0.35">
      <c r="A236" s="195"/>
      <c r="B236" s="240"/>
      <c r="C236" s="203"/>
      <c r="D236" s="203"/>
      <c r="E236" s="203"/>
    </row>
    <row r="237" spans="1:5" x14ac:dyDescent="0.35">
      <c r="A237" s="195"/>
      <c r="B237" s="240"/>
      <c r="C237" s="203"/>
      <c r="D237" s="203"/>
      <c r="E237" s="203"/>
    </row>
    <row r="238" spans="1:5" x14ac:dyDescent="0.35">
      <c r="A238" s="195"/>
      <c r="B238" s="240"/>
      <c r="C238" s="203"/>
      <c r="D238" s="203"/>
      <c r="E238" s="203"/>
    </row>
    <row r="239" spans="1:5" x14ac:dyDescent="0.35">
      <c r="A239" s="195"/>
      <c r="B239" s="240"/>
      <c r="C239" s="203"/>
      <c r="D239" s="203"/>
      <c r="E239" s="203"/>
    </row>
    <row r="240" spans="1:5" x14ac:dyDescent="0.35">
      <c r="A240" s="195"/>
      <c r="B240" s="240"/>
      <c r="C240" s="203"/>
      <c r="D240" s="203"/>
      <c r="E240" s="203"/>
    </row>
    <row r="241" spans="1:5" x14ac:dyDescent="0.35">
      <c r="A241" s="195"/>
      <c r="B241" s="240"/>
      <c r="C241" s="203"/>
      <c r="D241" s="203"/>
      <c r="E241" s="203"/>
    </row>
    <row r="242" spans="1:5" x14ac:dyDescent="0.35">
      <c r="A242" s="195"/>
      <c r="B242" s="240"/>
      <c r="C242" s="203"/>
      <c r="D242" s="203"/>
      <c r="E242" s="203"/>
    </row>
    <row r="243" spans="1:5" x14ac:dyDescent="0.35">
      <c r="A243" s="195"/>
      <c r="B243" s="240"/>
      <c r="C243" s="203"/>
      <c r="D243" s="203"/>
      <c r="E243" s="203"/>
    </row>
    <row r="244" spans="1:5" x14ac:dyDescent="0.35">
      <c r="A244" s="195"/>
      <c r="B244" s="240"/>
      <c r="C244" s="203"/>
      <c r="D244" s="203"/>
      <c r="E244" s="203"/>
    </row>
    <row r="245" spans="1:5" x14ac:dyDescent="0.35">
      <c r="A245" s="195"/>
      <c r="B245" s="240"/>
      <c r="C245" s="203"/>
      <c r="D245" s="203"/>
      <c r="E245" s="203"/>
    </row>
    <row r="246" spans="1:5" x14ac:dyDescent="0.35">
      <c r="A246" s="195"/>
      <c r="B246" s="240"/>
      <c r="C246" s="203"/>
      <c r="D246" s="203"/>
      <c r="E246" s="203"/>
    </row>
    <row r="247" spans="1:5" x14ac:dyDescent="0.35">
      <c r="A247" s="195"/>
      <c r="B247" s="240"/>
      <c r="C247" s="203"/>
      <c r="D247" s="203"/>
      <c r="E247" s="203"/>
    </row>
    <row r="248" spans="1:5" x14ac:dyDescent="0.35">
      <c r="A248" s="195"/>
      <c r="B248" s="240"/>
      <c r="C248" s="203"/>
      <c r="D248" s="203"/>
      <c r="E248" s="203"/>
    </row>
    <row r="249" spans="1:5" x14ac:dyDescent="0.35">
      <c r="A249" s="195"/>
      <c r="B249" s="240"/>
      <c r="C249" s="203"/>
      <c r="D249" s="203"/>
      <c r="E249" s="203"/>
    </row>
    <row r="250" spans="1:5" x14ac:dyDescent="0.35">
      <c r="A250" s="195"/>
      <c r="B250" s="240"/>
      <c r="C250" s="203"/>
      <c r="D250" s="203"/>
      <c r="E250" s="203"/>
    </row>
    <row r="251" spans="1:5" x14ac:dyDescent="0.35">
      <c r="A251" s="195"/>
      <c r="B251" s="240"/>
      <c r="C251" s="203"/>
      <c r="D251" s="203"/>
      <c r="E251" s="203"/>
    </row>
    <row r="252" spans="1:5" x14ac:dyDescent="0.35">
      <c r="A252" s="195"/>
      <c r="B252" s="240"/>
      <c r="C252" s="203"/>
      <c r="D252" s="203"/>
      <c r="E252" s="203"/>
    </row>
    <row r="253" spans="1:5" x14ac:dyDescent="0.35">
      <c r="A253" s="195"/>
      <c r="B253" s="240"/>
      <c r="C253" s="203"/>
      <c r="D253" s="203"/>
      <c r="E253" s="203"/>
    </row>
    <row r="254" spans="1:5" x14ac:dyDescent="0.35">
      <c r="A254" s="195"/>
      <c r="B254" s="240"/>
      <c r="C254" s="203"/>
      <c r="D254" s="203"/>
      <c r="E254" s="203"/>
    </row>
    <row r="255" spans="1:5" x14ac:dyDescent="0.35">
      <c r="A255" s="195"/>
      <c r="B255" s="240"/>
      <c r="C255" s="203"/>
      <c r="D255" s="203"/>
      <c r="E255" s="203"/>
    </row>
    <row r="256" spans="1:5" x14ac:dyDescent="0.35">
      <c r="A256" s="195"/>
      <c r="B256" s="240"/>
      <c r="C256" s="203"/>
      <c r="D256" s="203"/>
      <c r="E256" s="203"/>
    </row>
    <row r="257" spans="1:5" x14ac:dyDescent="0.35">
      <c r="A257" s="195"/>
      <c r="B257" s="240"/>
      <c r="C257" s="203"/>
      <c r="D257" s="203"/>
      <c r="E257" s="203"/>
    </row>
    <row r="258" spans="1:5" x14ac:dyDescent="0.35">
      <c r="A258" s="195"/>
      <c r="B258" s="240"/>
      <c r="C258" s="203"/>
      <c r="D258" s="203"/>
      <c r="E258" s="203"/>
    </row>
    <row r="259" spans="1:5" x14ac:dyDescent="0.35">
      <c r="A259" s="195"/>
      <c r="B259" s="240"/>
      <c r="C259" s="203"/>
      <c r="D259" s="203"/>
      <c r="E259" s="203"/>
    </row>
    <row r="260" spans="1:5" x14ac:dyDescent="0.35">
      <c r="A260" s="195"/>
      <c r="B260" s="240"/>
      <c r="C260" s="203"/>
      <c r="D260" s="203"/>
      <c r="E260" s="203"/>
    </row>
    <row r="261" spans="1:5" x14ac:dyDescent="0.35">
      <c r="A261" s="195"/>
      <c r="B261" s="240"/>
      <c r="C261" s="203"/>
      <c r="D261" s="203"/>
      <c r="E261" s="203"/>
    </row>
    <row r="262" spans="1:5" x14ac:dyDescent="0.35">
      <c r="A262" s="195"/>
      <c r="B262" s="240"/>
      <c r="C262" s="203"/>
      <c r="D262" s="203"/>
      <c r="E262" s="203"/>
    </row>
    <row r="263" spans="1:5" x14ac:dyDescent="0.35">
      <c r="A263" s="195"/>
      <c r="B263" s="240"/>
      <c r="C263" s="203"/>
      <c r="D263" s="203"/>
      <c r="E263" s="203"/>
    </row>
    <row r="264" spans="1:5" x14ac:dyDescent="0.35">
      <c r="A264" s="195"/>
      <c r="B264" s="240"/>
      <c r="C264" s="203"/>
      <c r="D264" s="203"/>
      <c r="E264" s="203"/>
    </row>
    <row r="265" spans="1:5" x14ac:dyDescent="0.35">
      <c r="A265" s="195"/>
      <c r="B265" s="240"/>
      <c r="C265" s="203"/>
      <c r="D265" s="203"/>
      <c r="E265" s="203"/>
    </row>
    <row r="266" spans="1:5" x14ac:dyDescent="0.35">
      <c r="A266" s="195"/>
      <c r="B266" s="240"/>
      <c r="C266" s="203"/>
      <c r="D266" s="203"/>
      <c r="E266" s="203"/>
    </row>
    <row r="267" spans="1:5" x14ac:dyDescent="0.35">
      <c r="A267" s="195"/>
      <c r="B267" s="240"/>
      <c r="C267" s="203"/>
      <c r="D267" s="203"/>
      <c r="E267" s="203"/>
    </row>
    <row r="268" spans="1:5" x14ac:dyDescent="0.35">
      <c r="A268" s="195"/>
      <c r="B268" s="240"/>
      <c r="C268" s="203"/>
      <c r="D268" s="203"/>
      <c r="E268" s="203"/>
    </row>
    <row r="269" spans="1:5" x14ac:dyDescent="0.35">
      <c r="A269" s="195"/>
      <c r="B269" s="240"/>
      <c r="C269" s="203"/>
      <c r="D269" s="203"/>
      <c r="E269" s="203"/>
    </row>
    <row r="270" spans="1:5" x14ac:dyDescent="0.35">
      <c r="A270" s="195"/>
      <c r="B270" s="240"/>
      <c r="C270" s="203"/>
      <c r="D270" s="203"/>
      <c r="E270" s="203"/>
    </row>
    <row r="271" spans="1:5" x14ac:dyDescent="0.35">
      <c r="A271" s="195"/>
      <c r="B271" s="240"/>
      <c r="C271" s="203"/>
      <c r="D271" s="203"/>
      <c r="E271" s="203"/>
    </row>
    <row r="272" spans="1:5" x14ac:dyDescent="0.35">
      <c r="A272" s="195"/>
      <c r="B272" s="240"/>
      <c r="C272" s="203"/>
      <c r="D272" s="203"/>
      <c r="E272" s="203"/>
    </row>
    <row r="273" spans="1:5" x14ac:dyDescent="0.35">
      <c r="A273" s="195"/>
      <c r="B273" s="240"/>
      <c r="C273" s="203"/>
      <c r="D273" s="203"/>
      <c r="E273" s="203"/>
    </row>
    <row r="274" spans="1:5" x14ac:dyDescent="0.35">
      <c r="A274" s="195"/>
      <c r="B274" s="240"/>
      <c r="C274" s="203"/>
      <c r="D274" s="203"/>
      <c r="E274" s="203"/>
    </row>
    <row r="275" spans="1:5" x14ac:dyDescent="0.35">
      <c r="A275" s="195"/>
      <c r="B275" s="240"/>
      <c r="C275" s="203"/>
      <c r="D275" s="203"/>
      <c r="E275" s="203"/>
    </row>
    <row r="276" spans="1:5" x14ac:dyDescent="0.35">
      <c r="A276" s="195"/>
      <c r="B276" s="240"/>
      <c r="C276" s="203"/>
      <c r="D276" s="203"/>
      <c r="E276" s="203"/>
    </row>
    <row r="277" spans="1:5" x14ac:dyDescent="0.35">
      <c r="A277" s="195"/>
      <c r="B277" s="240"/>
      <c r="C277" s="203"/>
      <c r="D277" s="203"/>
      <c r="E277" s="203"/>
    </row>
    <row r="278" spans="1:5" x14ac:dyDescent="0.35">
      <c r="A278" s="195"/>
      <c r="B278" s="240"/>
      <c r="C278" s="203"/>
      <c r="D278" s="203"/>
      <c r="E278" s="203"/>
    </row>
    <row r="279" spans="1:5" x14ac:dyDescent="0.35">
      <c r="A279" s="195"/>
      <c r="B279" s="240"/>
      <c r="C279" s="203"/>
      <c r="D279" s="203"/>
      <c r="E279" s="203"/>
    </row>
    <row r="280" spans="1:5" x14ac:dyDescent="0.35">
      <c r="A280" s="195"/>
      <c r="B280" s="240"/>
      <c r="C280" s="203"/>
      <c r="D280" s="203"/>
      <c r="E280" s="203"/>
    </row>
    <row r="281" spans="1:5" x14ac:dyDescent="0.35">
      <c r="A281" s="195"/>
      <c r="B281" s="240"/>
      <c r="C281" s="203"/>
      <c r="D281" s="203"/>
      <c r="E281" s="203"/>
    </row>
    <row r="282" spans="1:5" x14ac:dyDescent="0.35">
      <c r="A282" s="195"/>
      <c r="B282" s="240"/>
      <c r="C282" s="203"/>
      <c r="D282" s="203"/>
      <c r="E282" s="203"/>
    </row>
    <row r="283" spans="1:5" x14ac:dyDescent="0.35">
      <c r="A283" s="195"/>
      <c r="B283" s="240"/>
      <c r="C283" s="203"/>
      <c r="D283" s="203"/>
      <c r="E283" s="203"/>
    </row>
    <row r="284" spans="1:5" x14ac:dyDescent="0.35">
      <c r="A284" s="195"/>
      <c r="B284" s="240"/>
      <c r="C284" s="203"/>
      <c r="D284" s="203"/>
      <c r="E284" s="203"/>
    </row>
    <row r="285" spans="1:5" x14ac:dyDescent="0.35">
      <c r="A285" s="195"/>
      <c r="B285" s="240"/>
      <c r="C285" s="203"/>
      <c r="D285" s="203"/>
      <c r="E285" s="203"/>
    </row>
    <row r="286" spans="1:5" x14ac:dyDescent="0.35">
      <c r="A286" s="195"/>
      <c r="B286" s="240"/>
      <c r="C286" s="203"/>
      <c r="D286" s="203"/>
      <c r="E286" s="203"/>
    </row>
    <row r="287" spans="1:5" x14ac:dyDescent="0.35">
      <c r="A287" s="195"/>
      <c r="B287" s="240"/>
      <c r="C287" s="203"/>
      <c r="D287" s="203"/>
      <c r="E287" s="203"/>
    </row>
    <row r="288" spans="1:5" x14ac:dyDescent="0.35">
      <c r="A288" s="195"/>
      <c r="B288" s="240"/>
      <c r="C288" s="203"/>
      <c r="D288" s="203"/>
      <c r="E288" s="203"/>
    </row>
    <row r="289" spans="1:5" x14ac:dyDescent="0.35">
      <c r="A289" s="195"/>
      <c r="B289" s="240"/>
      <c r="C289" s="203"/>
      <c r="D289" s="203"/>
      <c r="E289" s="203"/>
    </row>
    <row r="290" spans="1:5" x14ac:dyDescent="0.35">
      <c r="A290" s="195"/>
      <c r="B290" s="240"/>
      <c r="C290" s="203"/>
      <c r="D290" s="203"/>
      <c r="E290" s="203"/>
    </row>
    <row r="291" spans="1:5" x14ac:dyDescent="0.35">
      <c r="A291" s="195"/>
      <c r="B291" s="240"/>
      <c r="C291" s="203"/>
      <c r="D291" s="203"/>
      <c r="E291" s="203"/>
    </row>
    <row r="292" spans="1:5" x14ac:dyDescent="0.35">
      <c r="A292" s="195"/>
      <c r="B292" s="240"/>
      <c r="C292" s="203"/>
      <c r="D292" s="203"/>
      <c r="E292" s="203"/>
    </row>
    <row r="293" spans="1:5" x14ac:dyDescent="0.35">
      <c r="A293" s="195"/>
      <c r="B293" s="240"/>
      <c r="C293" s="203"/>
      <c r="D293" s="203"/>
      <c r="E293" s="203"/>
    </row>
    <row r="294" spans="1:5" x14ac:dyDescent="0.35">
      <c r="A294" s="195"/>
      <c r="B294" s="240"/>
      <c r="C294" s="203"/>
      <c r="D294" s="203"/>
      <c r="E294" s="203"/>
    </row>
    <row r="295" spans="1:5" x14ac:dyDescent="0.35">
      <c r="A295" s="195"/>
      <c r="B295" s="240"/>
      <c r="C295" s="203"/>
      <c r="D295" s="203"/>
      <c r="E295" s="203"/>
    </row>
    <row r="296" spans="1:5" x14ac:dyDescent="0.35">
      <c r="A296" s="195"/>
      <c r="B296" s="240"/>
      <c r="C296" s="203"/>
      <c r="D296" s="203"/>
      <c r="E296" s="203"/>
    </row>
    <row r="297" spans="1:5" x14ac:dyDescent="0.35">
      <c r="A297" s="195"/>
      <c r="B297" s="240"/>
      <c r="C297" s="203"/>
      <c r="D297" s="203"/>
      <c r="E297" s="203"/>
    </row>
    <row r="298" spans="1:5" x14ac:dyDescent="0.35">
      <c r="A298" s="195"/>
      <c r="B298" s="240"/>
      <c r="C298" s="203"/>
      <c r="D298" s="203"/>
      <c r="E298" s="203"/>
    </row>
    <row r="299" spans="1:5" x14ac:dyDescent="0.35">
      <c r="A299" s="195"/>
      <c r="B299" s="240"/>
      <c r="C299" s="203"/>
      <c r="D299" s="203"/>
      <c r="E299" s="203"/>
    </row>
    <row r="300" spans="1:5" x14ac:dyDescent="0.35">
      <c r="A300" s="195"/>
      <c r="B300" s="240"/>
      <c r="C300" s="203"/>
      <c r="D300" s="203"/>
      <c r="E300" s="203"/>
    </row>
    <row r="301" spans="1:5" x14ac:dyDescent="0.35">
      <c r="A301" s="195"/>
      <c r="B301" s="240"/>
      <c r="C301" s="203"/>
      <c r="D301" s="203"/>
      <c r="E301" s="203"/>
    </row>
    <row r="302" spans="1:5" x14ac:dyDescent="0.35">
      <c r="A302" s="195"/>
      <c r="B302" s="240"/>
      <c r="C302" s="203"/>
      <c r="D302" s="203"/>
      <c r="E302" s="203"/>
    </row>
    <row r="303" spans="1:5" x14ac:dyDescent="0.35">
      <c r="A303" s="195"/>
      <c r="B303" s="240"/>
      <c r="C303" s="203"/>
      <c r="D303" s="203"/>
      <c r="E303" s="203"/>
    </row>
    <row r="304" spans="1:5" x14ac:dyDescent="0.35">
      <c r="A304" s="195"/>
      <c r="B304" s="240"/>
      <c r="C304" s="203"/>
      <c r="D304" s="203"/>
      <c r="E304" s="203"/>
    </row>
    <row r="305" spans="1:5" x14ac:dyDescent="0.35">
      <c r="A305" s="195"/>
      <c r="B305" s="240"/>
      <c r="C305" s="203"/>
      <c r="D305" s="203"/>
      <c r="E305" s="203"/>
    </row>
    <row r="306" spans="1:5" x14ac:dyDescent="0.35">
      <c r="A306" s="195"/>
      <c r="B306" s="240"/>
      <c r="C306" s="203"/>
      <c r="D306" s="203"/>
      <c r="E306" s="203"/>
    </row>
    <row r="307" spans="1:5" x14ac:dyDescent="0.35">
      <c r="A307" s="195"/>
      <c r="B307" s="240"/>
      <c r="C307" s="203"/>
      <c r="D307" s="203"/>
      <c r="E307" s="203"/>
    </row>
    <row r="308" spans="1:5" x14ac:dyDescent="0.35">
      <c r="A308" s="195"/>
      <c r="B308" s="240"/>
      <c r="C308" s="203"/>
      <c r="D308" s="203"/>
      <c r="E308" s="203"/>
    </row>
    <row r="309" spans="1:5" x14ac:dyDescent="0.35">
      <c r="A309" s="195"/>
      <c r="B309" s="240"/>
      <c r="C309" s="203"/>
      <c r="D309" s="203"/>
      <c r="E309" s="203"/>
    </row>
    <row r="310" spans="1:5" x14ac:dyDescent="0.35">
      <c r="A310" s="195"/>
      <c r="B310" s="240"/>
      <c r="C310" s="203"/>
      <c r="D310" s="203"/>
      <c r="E310" s="203"/>
    </row>
    <row r="311" spans="1:5" x14ac:dyDescent="0.35">
      <c r="A311" s="195"/>
      <c r="B311" s="240"/>
      <c r="C311" s="203"/>
      <c r="D311" s="203"/>
      <c r="E311" s="203"/>
    </row>
    <row r="312" spans="1:5" x14ac:dyDescent="0.35">
      <c r="A312" s="195"/>
      <c r="B312" s="240"/>
      <c r="C312" s="203"/>
      <c r="D312" s="203"/>
      <c r="E312" s="203"/>
    </row>
    <row r="313" spans="1:5" x14ac:dyDescent="0.35">
      <c r="A313" s="195"/>
      <c r="B313" s="240"/>
      <c r="C313" s="203"/>
      <c r="D313" s="203"/>
      <c r="E313" s="203"/>
    </row>
    <row r="314" spans="1:5" x14ac:dyDescent="0.35">
      <c r="A314" s="195"/>
      <c r="B314" s="240"/>
      <c r="C314" s="203"/>
      <c r="D314" s="203"/>
      <c r="E314" s="203"/>
    </row>
    <row r="315" spans="1:5" x14ac:dyDescent="0.35">
      <c r="A315" s="195"/>
      <c r="B315" s="240"/>
      <c r="C315" s="203"/>
      <c r="D315" s="203"/>
      <c r="E315" s="203"/>
    </row>
    <row r="316" spans="1:5" x14ac:dyDescent="0.35">
      <c r="A316" s="195"/>
      <c r="B316" s="240"/>
      <c r="C316" s="203"/>
      <c r="D316" s="203"/>
      <c r="E316" s="203"/>
    </row>
    <row r="317" spans="1:5" x14ac:dyDescent="0.35">
      <c r="A317" s="195"/>
      <c r="B317" s="240"/>
      <c r="C317" s="203"/>
      <c r="D317" s="203"/>
      <c r="E317" s="203"/>
    </row>
    <row r="318" spans="1:5" x14ac:dyDescent="0.35">
      <c r="A318" s="195"/>
      <c r="B318" s="240"/>
      <c r="C318" s="203"/>
      <c r="D318" s="203"/>
      <c r="E318" s="203"/>
    </row>
    <row r="319" spans="1:5" x14ac:dyDescent="0.35">
      <c r="A319" s="195"/>
      <c r="B319" s="240"/>
      <c r="C319" s="203"/>
      <c r="D319" s="203"/>
      <c r="E319" s="203"/>
    </row>
    <row r="320" spans="1:5" x14ac:dyDescent="0.35">
      <c r="A320" s="195"/>
      <c r="B320" s="240"/>
      <c r="C320" s="203"/>
      <c r="D320" s="203"/>
      <c r="E320" s="203"/>
    </row>
    <row r="321" spans="1:5" x14ac:dyDescent="0.35">
      <c r="A321" s="195"/>
      <c r="B321" s="240"/>
      <c r="C321" s="203"/>
      <c r="D321" s="203"/>
      <c r="E321" s="203"/>
    </row>
    <row r="322" spans="1:5" x14ac:dyDescent="0.35">
      <c r="A322" s="195"/>
      <c r="B322" s="240"/>
      <c r="C322" s="203"/>
      <c r="D322" s="203"/>
      <c r="E322" s="203"/>
    </row>
    <row r="323" spans="1:5" x14ac:dyDescent="0.35">
      <c r="A323" s="195"/>
      <c r="B323" s="240"/>
      <c r="C323" s="203"/>
      <c r="D323" s="203"/>
      <c r="E323" s="203"/>
    </row>
    <row r="324" spans="1:5" x14ac:dyDescent="0.35">
      <c r="A324" s="195"/>
      <c r="B324" s="240"/>
      <c r="C324" s="203"/>
      <c r="D324" s="203"/>
      <c r="E324" s="203"/>
    </row>
    <row r="325" spans="1:5" x14ac:dyDescent="0.35">
      <c r="A325" s="195"/>
      <c r="B325" s="240"/>
      <c r="C325" s="203"/>
      <c r="D325" s="203"/>
      <c r="E325" s="203"/>
    </row>
    <row r="326" spans="1:5" x14ac:dyDescent="0.35">
      <c r="A326" s="195"/>
      <c r="B326" s="240"/>
      <c r="C326" s="203"/>
      <c r="D326" s="203"/>
      <c r="E326" s="203"/>
    </row>
    <row r="327" spans="1:5" x14ac:dyDescent="0.35">
      <c r="A327" s="195"/>
      <c r="B327" s="240"/>
      <c r="C327" s="203"/>
      <c r="D327" s="203"/>
      <c r="E327" s="203"/>
    </row>
    <row r="328" spans="1:5" x14ac:dyDescent="0.35">
      <c r="A328" s="195"/>
      <c r="B328" s="240"/>
      <c r="C328" s="203"/>
      <c r="D328" s="203"/>
      <c r="E328" s="203"/>
    </row>
    <row r="329" spans="1:5" x14ac:dyDescent="0.35">
      <c r="A329" s="195"/>
      <c r="B329" s="240"/>
      <c r="C329" s="203"/>
      <c r="D329" s="203"/>
      <c r="E329" s="203"/>
    </row>
    <row r="330" spans="1:5" x14ac:dyDescent="0.35">
      <c r="A330" s="195"/>
      <c r="B330" s="240"/>
      <c r="C330" s="203"/>
      <c r="D330" s="203"/>
      <c r="E330" s="203"/>
    </row>
    <row r="331" spans="1:5" x14ac:dyDescent="0.35">
      <c r="A331" s="195"/>
      <c r="B331" s="240"/>
      <c r="C331" s="203"/>
      <c r="D331" s="203"/>
      <c r="E331" s="203"/>
    </row>
    <row r="332" spans="1:5" x14ac:dyDescent="0.35">
      <c r="A332" s="195"/>
      <c r="B332" s="240"/>
      <c r="C332" s="203"/>
      <c r="D332" s="203"/>
      <c r="E332" s="203"/>
    </row>
    <row r="333" spans="1:5" x14ac:dyDescent="0.35">
      <c r="A333" s="195"/>
      <c r="B333" s="240"/>
      <c r="C333" s="203"/>
      <c r="D333" s="203"/>
      <c r="E333" s="203"/>
    </row>
    <row r="334" spans="1:5" x14ac:dyDescent="0.35">
      <c r="A334" s="195"/>
      <c r="B334" s="240"/>
      <c r="C334" s="203"/>
      <c r="D334" s="203"/>
      <c r="E334" s="203"/>
    </row>
    <row r="335" spans="1:5" x14ac:dyDescent="0.35">
      <c r="A335" s="195"/>
      <c r="B335" s="240"/>
      <c r="C335" s="203"/>
      <c r="D335" s="203"/>
      <c r="E335" s="203"/>
    </row>
    <row r="336" spans="1:5" x14ac:dyDescent="0.35">
      <c r="A336" s="195"/>
      <c r="B336" s="240"/>
      <c r="C336" s="203"/>
      <c r="D336" s="203"/>
      <c r="E336" s="203"/>
    </row>
    <row r="337" spans="1:5" x14ac:dyDescent="0.35">
      <c r="A337" s="195"/>
      <c r="B337" s="240"/>
      <c r="C337" s="203"/>
      <c r="D337" s="203"/>
      <c r="E337" s="203"/>
    </row>
    <row r="338" spans="1:5" x14ac:dyDescent="0.35">
      <c r="A338" s="195"/>
      <c r="B338" s="240"/>
      <c r="C338" s="203"/>
      <c r="D338" s="203"/>
      <c r="E338" s="203"/>
    </row>
    <row r="339" spans="1:5" x14ac:dyDescent="0.35">
      <c r="A339" s="195"/>
      <c r="B339" s="240"/>
      <c r="C339" s="203"/>
      <c r="D339" s="203"/>
      <c r="E339" s="203"/>
    </row>
    <row r="340" spans="1:5" x14ac:dyDescent="0.35">
      <c r="A340" s="195"/>
      <c r="B340" s="240"/>
      <c r="C340" s="203"/>
      <c r="D340" s="203"/>
      <c r="E340" s="203"/>
    </row>
    <row r="341" spans="1:5" x14ac:dyDescent="0.35">
      <c r="A341" s="195"/>
      <c r="B341" s="240"/>
      <c r="C341" s="203"/>
      <c r="D341" s="203"/>
      <c r="E341" s="203"/>
    </row>
    <row r="342" spans="1:5" x14ac:dyDescent="0.35">
      <c r="A342" s="195"/>
      <c r="B342" s="240"/>
      <c r="C342" s="203"/>
      <c r="D342" s="203"/>
      <c r="E342" s="203"/>
    </row>
    <row r="343" spans="1:5" x14ac:dyDescent="0.35">
      <c r="A343" s="195"/>
      <c r="B343" s="240"/>
      <c r="C343" s="203"/>
      <c r="D343" s="203"/>
      <c r="E343" s="203"/>
    </row>
    <row r="344" spans="1:5" x14ac:dyDescent="0.35">
      <c r="A344" s="195"/>
      <c r="B344" s="240"/>
      <c r="C344" s="203"/>
      <c r="D344" s="203"/>
      <c r="E344" s="203"/>
    </row>
    <row r="345" spans="1:5" x14ac:dyDescent="0.35">
      <c r="A345" s="195"/>
      <c r="B345" s="240"/>
      <c r="C345" s="203"/>
      <c r="D345" s="203"/>
      <c r="E345" s="203"/>
    </row>
    <row r="346" spans="1:5" x14ac:dyDescent="0.35">
      <c r="A346" s="195"/>
      <c r="B346" s="240"/>
      <c r="C346" s="203"/>
      <c r="D346" s="203"/>
      <c r="E346" s="203"/>
    </row>
    <row r="347" spans="1:5" x14ac:dyDescent="0.35">
      <c r="A347" s="195"/>
      <c r="B347" s="240"/>
      <c r="C347" s="203"/>
      <c r="D347" s="203"/>
      <c r="E347" s="203"/>
    </row>
    <row r="348" spans="1:5" x14ac:dyDescent="0.35">
      <c r="A348" s="195"/>
      <c r="B348" s="240"/>
      <c r="C348" s="203"/>
      <c r="D348" s="203"/>
      <c r="E348" s="203"/>
    </row>
    <row r="349" spans="1:5" x14ac:dyDescent="0.35">
      <c r="A349" s="195"/>
      <c r="B349" s="240"/>
      <c r="C349" s="203"/>
      <c r="D349" s="203"/>
      <c r="E349" s="203"/>
    </row>
    <row r="350" spans="1:5" x14ac:dyDescent="0.35">
      <c r="A350" s="195"/>
      <c r="B350" s="240"/>
      <c r="C350" s="203"/>
      <c r="D350" s="203"/>
      <c r="E350" s="203"/>
    </row>
    <row r="351" spans="1:5" x14ac:dyDescent="0.35">
      <c r="A351" s="195"/>
      <c r="B351" s="240"/>
      <c r="C351" s="203"/>
      <c r="D351" s="203"/>
      <c r="E351" s="203"/>
    </row>
    <row r="352" spans="1:5" x14ac:dyDescent="0.35">
      <c r="A352" s="195"/>
      <c r="B352" s="240"/>
      <c r="C352" s="203"/>
      <c r="D352" s="203"/>
      <c r="E352" s="203"/>
    </row>
    <row r="353" spans="1:5" x14ac:dyDescent="0.35">
      <c r="A353" s="195"/>
      <c r="B353" s="240"/>
      <c r="C353" s="203"/>
      <c r="D353" s="203"/>
      <c r="E353" s="203"/>
    </row>
    <row r="354" spans="1:5" x14ac:dyDescent="0.35">
      <c r="A354" s="195"/>
      <c r="B354" s="240"/>
      <c r="C354" s="203"/>
      <c r="D354" s="203"/>
      <c r="E354" s="203"/>
    </row>
    <row r="355" spans="1:5" x14ac:dyDescent="0.35">
      <c r="A355" s="195"/>
      <c r="B355" s="240"/>
      <c r="C355" s="203"/>
      <c r="D355" s="203"/>
      <c r="E355" s="203"/>
    </row>
    <row r="356" spans="1:5" x14ac:dyDescent="0.35">
      <c r="A356" s="195"/>
      <c r="B356" s="240"/>
      <c r="C356" s="203"/>
      <c r="D356" s="203"/>
      <c r="E356" s="203"/>
    </row>
    <row r="357" spans="1:5" x14ac:dyDescent="0.35">
      <c r="A357" s="195"/>
      <c r="B357" s="240"/>
      <c r="C357" s="203"/>
      <c r="D357" s="203"/>
      <c r="E357" s="203"/>
    </row>
    <row r="358" spans="1:5" x14ac:dyDescent="0.35">
      <c r="A358" s="195"/>
      <c r="B358" s="240"/>
      <c r="C358" s="203"/>
      <c r="D358" s="203"/>
      <c r="E358" s="203"/>
    </row>
    <row r="359" spans="1:5" x14ac:dyDescent="0.35">
      <c r="A359" s="195"/>
      <c r="B359" s="240"/>
      <c r="C359" s="203"/>
      <c r="D359" s="203"/>
      <c r="E359" s="203"/>
    </row>
    <row r="360" spans="1:5" x14ac:dyDescent="0.35">
      <c r="A360" s="195"/>
      <c r="B360" s="240"/>
      <c r="C360" s="203"/>
      <c r="D360" s="203"/>
      <c r="E360" s="203"/>
    </row>
    <row r="361" spans="1:5" x14ac:dyDescent="0.35">
      <c r="A361" s="195"/>
      <c r="B361" s="240"/>
      <c r="C361" s="203"/>
      <c r="D361" s="203"/>
      <c r="E361" s="203"/>
    </row>
    <row r="362" spans="1:5" x14ac:dyDescent="0.35">
      <c r="A362" s="195"/>
      <c r="B362" s="240"/>
      <c r="C362" s="203"/>
      <c r="D362" s="203"/>
      <c r="E362" s="203"/>
    </row>
    <row r="363" spans="1:5" x14ac:dyDescent="0.35">
      <c r="A363" s="195"/>
      <c r="B363" s="240"/>
      <c r="C363" s="203"/>
      <c r="D363" s="203"/>
      <c r="E363" s="203"/>
    </row>
    <row r="364" spans="1:5" x14ac:dyDescent="0.35">
      <c r="A364" s="195"/>
      <c r="B364" s="240"/>
      <c r="C364" s="203"/>
      <c r="D364" s="203"/>
      <c r="E364" s="203"/>
    </row>
    <row r="365" spans="1:5" x14ac:dyDescent="0.35">
      <c r="A365" s="195"/>
      <c r="B365" s="240"/>
      <c r="C365" s="203"/>
      <c r="D365" s="203"/>
      <c r="E365" s="203"/>
    </row>
    <row r="366" spans="1:5" x14ac:dyDescent="0.35">
      <c r="A366" s="195"/>
      <c r="B366" s="240"/>
      <c r="C366" s="203"/>
      <c r="D366" s="203"/>
      <c r="E366" s="203"/>
    </row>
    <row r="367" spans="1:5" x14ac:dyDescent="0.35">
      <c r="A367" s="195"/>
      <c r="B367" s="240"/>
      <c r="C367" s="203"/>
      <c r="D367" s="203"/>
      <c r="E367" s="203"/>
    </row>
    <row r="368" spans="1:5" x14ac:dyDescent="0.35">
      <c r="A368" s="195"/>
      <c r="B368" s="240"/>
      <c r="C368" s="203"/>
      <c r="D368" s="203"/>
      <c r="E368" s="203"/>
    </row>
    <row r="369" spans="1:5" x14ac:dyDescent="0.35">
      <c r="A369" s="195"/>
      <c r="B369" s="240"/>
      <c r="C369" s="203"/>
      <c r="D369" s="203"/>
      <c r="E369" s="203"/>
    </row>
    <row r="370" spans="1:5" x14ac:dyDescent="0.35">
      <c r="A370" s="195"/>
      <c r="B370" s="240"/>
      <c r="C370" s="203"/>
      <c r="D370" s="203"/>
      <c r="E370" s="203"/>
    </row>
    <row r="371" spans="1:5" x14ac:dyDescent="0.35">
      <c r="A371" s="195"/>
      <c r="B371" s="240"/>
      <c r="C371" s="203"/>
      <c r="D371" s="203"/>
      <c r="E371" s="203"/>
    </row>
    <row r="372" spans="1:5" x14ac:dyDescent="0.35">
      <c r="A372" s="195"/>
      <c r="B372" s="240"/>
      <c r="C372" s="203"/>
      <c r="D372" s="203"/>
      <c r="E372" s="203"/>
    </row>
    <row r="373" spans="1:5" x14ac:dyDescent="0.35">
      <c r="A373" s="195"/>
      <c r="B373" s="240"/>
      <c r="C373" s="203"/>
      <c r="D373" s="203"/>
      <c r="E373" s="203"/>
    </row>
    <row r="374" spans="1:5" x14ac:dyDescent="0.35">
      <c r="A374" s="195"/>
      <c r="B374" s="240"/>
      <c r="C374" s="203"/>
      <c r="D374" s="203"/>
      <c r="E374" s="203"/>
    </row>
    <row r="375" spans="1:5" x14ac:dyDescent="0.35">
      <c r="A375" s="195"/>
      <c r="B375" s="240"/>
      <c r="C375" s="203"/>
      <c r="D375" s="203"/>
      <c r="E375" s="203"/>
    </row>
    <row r="376" spans="1:5" x14ac:dyDescent="0.35">
      <c r="A376" s="195"/>
      <c r="B376" s="240"/>
      <c r="C376" s="203"/>
      <c r="D376" s="203"/>
      <c r="E376" s="203"/>
    </row>
    <row r="377" spans="1:5" x14ac:dyDescent="0.35">
      <c r="A377" s="195"/>
      <c r="B377" s="240"/>
      <c r="C377" s="203"/>
      <c r="D377" s="203"/>
      <c r="E377" s="203"/>
    </row>
    <row r="378" spans="1:5" x14ac:dyDescent="0.35">
      <c r="A378" s="195"/>
      <c r="B378" s="240"/>
      <c r="C378" s="203"/>
      <c r="D378" s="203"/>
      <c r="E378" s="203"/>
    </row>
    <row r="379" spans="1:5" x14ac:dyDescent="0.35">
      <c r="A379" s="195"/>
      <c r="B379" s="240"/>
      <c r="C379" s="203"/>
      <c r="D379" s="203"/>
      <c r="E379" s="203"/>
    </row>
    <row r="380" spans="1:5" x14ac:dyDescent="0.35">
      <c r="A380" s="195"/>
      <c r="B380" s="240"/>
      <c r="C380" s="203"/>
      <c r="D380" s="203"/>
      <c r="E380" s="203"/>
    </row>
    <row r="381" spans="1:5" x14ac:dyDescent="0.35">
      <c r="A381" s="195"/>
      <c r="B381" s="240"/>
      <c r="C381" s="203"/>
      <c r="D381" s="203"/>
      <c r="E381" s="203"/>
    </row>
    <row r="382" spans="1:5" x14ac:dyDescent="0.35">
      <c r="A382" s="195"/>
      <c r="B382" s="240"/>
      <c r="C382" s="203"/>
      <c r="D382" s="203"/>
      <c r="E382" s="203"/>
    </row>
    <row r="383" spans="1:5" x14ac:dyDescent="0.35">
      <c r="A383" s="195"/>
      <c r="B383" s="240"/>
      <c r="C383" s="203"/>
      <c r="D383" s="203"/>
      <c r="E383" s="203"/>
    </row>
    <row r="384" spans="1:5" x14ac:dyDescent="0.35">
      <c r="A384" s="195"/>
      <c r="B384" s="240"/>
      <c r="C384" s="203"/>
      <c r="D384" s="203"/>
      <c r="E384" s="203"/>
    </row>
    <row r="385" spans="1:5" x14ac:dyDescent="0.35">
      <c r="A385" s="195"/>
      <c r="B385" s="240"/>
      <c r="C385" s="203"/>
      <c r="D385" s="203"/>
      <c r="E385" s="203"/>
    </row>
    <row r="386" spans="1:5" x14ac:dyDescent="0.35">
      <c r="A386" s="195"/>
      <c r="B386" s="240"/>
      <c r="C386" s="203"/>
      <c r="D386" s="203"/>
      <c r="E386" s="203"/>
    </row>
    <row r="387" spans="1:5" x14ac:dyDescent="0.35">
      <c r="A387" s="195"/>
      <c r="B387" s="240"/>
      <c r="C387" s="203"/>
      <c r="D387" s="203"/>
      <c r="E387" s="203"/>
    </row>
    <row r="388" spans="1:5" x14ac:dyDescent="0.35">
      <c r="A388" s="195"/>
      <c r="B388" s="240"/>
      <c r="C388" s="203"/>
      <c r="D388" s="203"/>
      <c r="E388" s="203"/>
    </row>
    <row r="389" spans="1:5" x14ac:dyDescent="0.35">
      <c r="A389" s="195"/>
      <c r="B389" s="240"/>
      <c r="C389" s="203"/>
      <c r="D389" s="203"/>
      <c r="E389" s="203"/>
    </row>
    <row r="390" spans="1:5" x14ac:dyDescent="0.35">
      <c r="A390" s="195"/>
      <c r="B390" s="240"/>
      <c r="C390" s="203"/>
      <c r="D390" s="203"/>
      <c r="E390" s="203"/>
    </row>
    <row r="391" spans="1:5" x14ac:dyDescent="0.35">
      <c r="A391" s="195"/>
      <c r="B391" s="240"/>
      <c r="C391" s="203"/>
      <c r="D391" s="203"/>
      <c r="E391" s="203"/>
    </row>
    <row r="392" spans="1:5" x14ac:dyDescent="0.35">
      <c r="A392" s="195"/>
      <c r="B392" s="240"/>
      <c r="C392" s="203"/>
      <c r="D392" s="203"/>
      <c r="E392" s="203"/>
    </row>
    <row r="393" spans="1:5" x14ac:dyDescent="0.35">
      <c r="A393" s="195"/>
      <c r="B393" s="240"/>
      <c r="C393" s="203"/>
      <c r="D393" s="203"/>
      <c r="E393" s="203"/>
    </row>
    <row r="394" spans="1:5" x14ac:dyDescent="0.35">
      <c r="A394" s="195"/>
      <c r="B394" s="240"/>
      <c r="C394" s="203"/>
      <c r="D394" s="203"/>
      <c r="E394" s="203"/>
    </row>
    <row r="395" spans="1:5" x14ac:dyDescent="0.35">
      <c r="A395" s="195"/>
      <c r="B395" s="240"/>
      <c r="C395" s="203"/>
      <c r="D395" s="203"/>
      <c r="E395" s="203"/>
    </row>
    <row r="396" spans="1:5" x14ac:dyDescent="0.35">
      <c r="A396" s="195"/>
      <c r="B396" s="240"/>
      <c r="C396" s="203"/>
      <c r="D396" s="203"/>
      <c r="E396" s="203"/>
    </row>
    <row r="397" spans="1:5" x14ac:dyDescent="0.35">
      <c r="A397" s="195"/>
      <c r="B397" s="240"/>
      <c r="C397" s="203"/>
      <c r="D397" s="203"/>
      <c r="E397" s="203"/>
    </row>
    <row r="398" spans="1:5" x14ac:dyDescent="0.35">
      <c r="A398" s="195"/>
      <c r="B398" s="240"/>
      <c r="C398" s="203"/>
      <c r="D398" s="203"/>
      <c r="E398" s="203"/>
    </row>
    <row r="399" spans="1:5" x14ac:dyDescent="0.35">
      <c r="A399" s="195"/>
      <c r="B399" s="240"/>
      <c r="C399" s="203"/>
      <c r="D399" s="203"/>
      <c r="E399" s="203"/>
    </row>
    <row r="400" spans="1:5" x14ac:dyDescent="0.35">
      <c r="A400" s="195"/>
      <c r="B400" s="240"/>
      <c r="C400" s="203"/>
      <c r="D400" s="203"/>
      <c r="E400" s="203"/>
    </row>
    <row r="401" spans="1:5" x14ac:dyDescent="0.35">
      <c r="A401" s="195"/>
      <c r="B401" s="240"/>
      <c r="C401" s="203"/>
      <c r="D401" s="203"/>
      <c r="E401" s="203"/>
    </row>
    <row r="402" spans="1:5" x14ac:dyDescent="0.35">
      <c r="A402" s="195"/>
      <c r="B402" s="240"/>
      <c r="C402" s="203"/>
      <c r="D402" s="203"/>
      <c r="E402" s="203"/>
    </row>
    <row r="403" spans="1:5" x14ac:dyDescent="0.35">
      <c r="A403" s="195"/>
      <c r="B403" s="240"/>
      <c r="C403" s="203"/>
      <c r="D403" s="203"/>
      <c r="E403" s="203"/>
    </row>
    <row r="404" spans="1:5" x14ac:dyDescent="0.35">
      <c r="A404" s="195"/>
      <c r="B404" s="240"/>
      <c r="C404" s="203"/>
      <c r="D404" s="203"/>
      <c r="E404" s="203"/>
    </row>
    <row r="405" spans="1:5" x14ac:dyDescent="0.35">
      <c r="A405" s="195"/>
      <c r="B405" s="240"/>
      <c r="C405" s="203"/>
      <c r="D405" s="203"/>
      <c r="E405" s="203"/>
    </row>
    <row r="406" spans="1:5" x14ac:dyDescent="0.35">
      <c r="A406" s="195"/>
      <c r="B406" s="240"/>
      <c r="C406" s="203"/>
      <c r="D406" s="203"/>
      <c r="E406" s="203"/>
    </row>
    <row r="407" spans="1:5" x14ac:dyDescent="0.35">
      <c r="A407" s="195"/>
      <c r="B407" s="240"/>
      <c r="C407" s="203"/>
      <c r="D407" s="203"/>
      <c r="E407" s="203"/>
    </row>
    <row r="408" spans="1:5" x14ac:dyDescent="0.35">
      <c r="A408" s="195"/>
      <c r="B408" s="240"/>
      <c r="C408" s="203"/>
      <c r="D408" s="203"/>
      <c r="E408" s="203"/>
    </row>
    <row r="409" spans="1:5" x14ac:dyDescent="0.35">
      <c r="A409" s="195"/>
      <c r="B409" s="240"/>
      <c r="C409" s="203"/>
      <c r="D409" s="203"/>
      <c r="E409" s="203"/>
    </row>
    <row r="410" spans="1:5" x14ac:dyDescent="0.35">
      <c r="A410" s="195"/>
      <c r="B410" s="240"/>
      <c r="C410" s="203"/>
      <c r="D410" s="203"/>
      <c r="E410" s="203"/>
    </row>
    <row r="411" spans="1:5" x14ac:dyDescent="0.35">
      <c r="A411" s="195"/>
      <c r="B411" s="240"/>
      <c r="C411" s="203"/>
      <c r="D411" s="203"/>
      <c r="E411" s="203"/>
    </row>
    <row r="412" spans="1:5" x14ac:dyDescent="0.35">
      <c r="A412" s="195"/>
      <c r="B412" s="240"/>
      <c r="C412" s="203"/>
      <c r="D412" s="203"/>
      <c r="E412" s="203"/>
    </row>
    <row r="413" spans="1:5" x14ac:dyDescent="0.35">
      <c r="A413" s="195"/>
      <c r="B413" s="240"/>
      <c r="C413" s="203"/>
      <c r="D413" s="203"/>
      <c r="E413" s="203"/>
    </row>
    <row r="414" spans="1:5" x14ac:dyDescent="0.35">
      <c r="A414" s="195"/>
      <c r="B414" s="240"/>
      <c r="C414" s="203"/>
      <c r="D414" s="203"/>
      <c r="E414" s="203"/>
    </row>
    <row r="415" spans="1:5" x14ac:dyDescent="0.35">
      <c r="A415" s="195"/>
      <c r="B415" s="240"/>
      <c r="C415" s="203"/>
      <c r="D415" s="203"/>
      <c r="E415" s="203"/>
    </row>
    <row r="416" spans="1:5" x14ac:dyDescent="0.35">
      <c r="A416" s="195"/>
      <c r="B416" s="240"/>
      <c r="C416" s="203"/>
      <c r="D416" s="203"/>
      <c r="E416" s="203"/>
    </row>
    <row r="417" spans="1:5" x14ac:dyDescent="0.35">
      <c r="A417" s="195"/>
      <c r="B417" s="240"/>
      <c r="C417" s="203"/>
      <c r="D417" s="203"/>
      <c r="E417" s="203"/>
    </row>
    <row r="418" spans="1:5" x14ac:dyDescent="0.35">
      <c r="A418" s="195"/>
      <c r="B418" s="240"/>
      <c r="C418" s="203"/>
      <c r="D418" s="203"/>
      <c r="E418" s="203"/>
    </row>
    <row r="419" spans="1:5" x14ac:dyDescent="0.35">
      <c r="A419" s="195"/>
      <c r="B419" s="240"/>
      <c r="C419" s="203"/>
      <c r="D419" s="203"/>
      <c r="E419" s="203"/>
    </row>
    <row r="420" spans="1:5" x14ac:dyDescent="0.35">
      <c r="A420" s="195"/>
      <c r="B420" s="240"/>
      <c r="C420" s="203"/>
      <c r="D420" s="203"/>
      <c r="E420" s="203"/>
    </row>
    <row r="421" spans="1:5" x14ac:dyDescent="0.35">
      <c r="A421" s="195"/>
      <c r="B421" s="240"/>
      <c r="C421" s="203"/>
      <c r="D421" s="203"/>
      <c r="E421" s="203"/>
    </row>
    <row r="422" spans="1:5" x14ac:dyDescent="0.35">
      <c r="A422" s="195"/>
      <c r="B422" s="240"/>
      <c r="C422" s="203"/>
      <c r="D422" s="203"/>
      <c r="E422" s="203"/>
    </row>
    <row r="423" spans="1:5" x14ac:dyDescent="0.35">
      <c r="A423" s="195"/>
      <c r="B423" s="240"/>
      <c r="C423" s="203"/>
      <c r="D423" s="203"/>
      <c r="E423" s="203"/>
    </row>
    <row r="424" spans="1:5" x14ac:dyDescent="0.35">
      <c r="A424" s="195"/>
      <c r="B424" s="240"/>
      <c r="C424" s="203"/>
      <c r="D424" s="203"/>
      <c r="E424" s="203"/>
    </row>
    <row r="425" spans="1:5" x14ac:dyDescent="0.35">
      <c r="A425" s="195"/>
      <c r="B425" s="240"/>
      <c r="C425" s="203"/>
      <c r="D425" s="203"/>
      <c r="E425" s="203"/>
    </row>
    <row r="426" spans="1:5" x14ac:dyDescent="0.35">
      <c r="A426" s="195"/>
      <c r="B426" s="240"/>
      <c r="C426" s="203"/>
      <c r="D426" s="203"/>
      <c r="E426" s="203"/>
    </row>
    <row r="427" spans="1:5" x14ac:dyDescent="0.35">
      <c r="A427" s="195"/>
      <c r="B427" s="240"/>
      <c r="C427" s="203"/>
      <c r="D427" s="203"/>
      <c r="E427" s="203"/>
    </row>
    <row r="428" spans="1:5" x14ac:dyDescent="0.35">
      <c r="A428" s="195"/>
      <c r="B428" s="240"/>
      <c r="C428" s="203"/>
      <c r="D428" s="203"/>
      <c r="E428" s="203"/>
    </row>
    <row r="429" spans="1:5" x14ac:dyDescent="0.35">
      <c r="A429" s="195"/>
      <c r="B429" s="240"/>
      <c r="C429" s="203"/>
      <c r="D429" s="203"/>
      <c r="E429" s="203"/>
    </row>
    <row r="430" spans="1:5" x14ac:dyDescent="0.35">
      <c r="A430" s="195"/>
      <c r="B430" s="240"/>
      <c r="C430" s="203"/>
      <c r="D430" s="203"/>
      <c r="E430" s="203"/>
    </row>
    <row r="431" spans="1:5" x14ac:dyDescent="0.35">
      <c r="A431" s="195"/>
      <c r="B431" s="240"/>
      <c r="C431" s="203"/>
      <c r="D431" s="203"/>
      <c r="E431" s="203"/>
    </row>
    <row r="432" spans="1:5" x14ac:dyDescent="0.35">
      <c r="A432" s="195"/>
      <c r="B432" s="240"/>
      <c r="C432" s="203"/>
      <c r="D432" s="203"/>
      <c r="E432" s="203"/>
    </row>
    <row r="433" spans="1:5" x14ac:dyDescent="0.35">
      <c r="A433" s="195"/>
      <c r="B433" s="240"/>
      <c r="C433" s="203"/>
      <c r="D433" s="203"/>
      <c r="E433" s="203"/>
    </row>
    <row r="434" spans="1:5" x14ac:dyDescent="0.35">
      <c r="A434" s="195"/>
      <c r="B434" s="240"/>
      <c r="C434" s="203"/>
      <c r="D434" s="203"/>
      <c r="E434" s="203"/>
    </row>
    <row r="435" spans="1:5" x14ac:dyDescent="0.35">
      <c r="A435" s="195"/>
      <c r="B435" s="240"/>
      <c r="C435" s="203"/>
      <c r="D435" s="203"/>
      <c r="E435" s="203"/>
    </row>
    <row r="436" spans="1:5" x14ac:dyDescent="0.35">
      <c r="A436" s="195"/>
      <c r="B436" s="240"/>
      <c r="C436" s="203"/>
      <c r="D436" s="203"/>
      <c r="E436" s="203"/>
    </row>
    <row r="437" spans="1:5" x14ac:dyDescent="0.35">
      <c r="A437" s="195"/>
      <c r="B437" s="240"/>
      <c r="C437" s="203"/>
      <c r="D437" s="203"/>
      <c r="E437" s="203"/>
    </row>
    <row r="438" spans="1:5" x14ac:dyDescent="0.35">
      <c r="A438" s="195"/>
      <c r="B438" s="240"/>
      <c r="C438" s="203"/>
      <c r="D438" s="203"/>
      <c r="E438" s="203"/>
    </row>
    <row r="439" spans="1:5" x14ac:dyDescent="0.35">
      <c r="A439" s="195"/>
      <c r="B439" s="240"/>
      <c r="C439" s="203"/>
      <c r="D439" s="203"/>
      <c r="E439" s="203"/>
    </row>
    <row r="440" spans="1:5" x14ac:dyDescent="0.35">
      <c r="A440" s="195"/>
      <c r="B440" s="240"/>
      <c r="C440" s="203"/>
      <c r="D440" s="203"/>
      <c r="E440" s="203"/>
    </row>
    <row r="441" spans="1:5" x14ac:dyDescent="0.35">
      <c r="A441" s="195"/>
      <c r="B441" s="240"/>
      <c r="C441" s="203"/>
      <c r="D441" s="203"/>
      <c r="E441" s="203"/>
    </row>
    <row r="442" spans="1:5" x14ac:dyDescent="0.35">
      <c r="A442" s="195"/>
      <c r="B442" s="240"/>
      <c r="C442" s="203"/>
      <c r="D442" s="203"/>
      <c r="E442" s="203"/>
    </row>
    <row r="443" spans="1:5" x14ac:dyDescent="0.35">
      <c r="A443" s="195"/>
      <c r="B443" s="240"/>
      <c r="C443" s="203"/>
      <c r="D443" s="203"/>
      <c r="E443" s="203"/>
    </row>
    <row r="444" spans="1:5" x14ac:dyDescent="0.35">
      <c r="A444" s="195"/>
      <c r="B444" s="240"/>
      <c r="C444" s="203"/>
      <c r="D444" s="203"/>
      <c r="E444" s="203"/>
    </row>
    <row r="445" spans="1:5" x14ac:dyDescent="0.35">
      <c r="A445" s="195"/>
      <c r="B445" s="240"/>
      <c r="C445" s="203"/>
      <c r="D445" s="203"/>
      <c r="E445" s="203"/>
    </row>
    <row r="446" spans="1:5" x14ac:dyDescent="0.35">
      <c r="A446" s="195"/>
      <c r="B446" s="240"/>
      <c r="C446" s="203"/>
      <c r="D446" s="203"/>
      <c r="E446" s="203"/>
    </row>
    <row r="447" spans="1:5" x14ac:dyDescent="0.35">
      <c r="A447" s="195"/>
      <c r="B447" s="240"/>
      <c r="C447" s="203"/>
      <c r="D447" s="203"/>
      <c r="E447" s="203"/>
    </row>
    <row r="448" spans="1:5" x14ac:dyDescent="0.35">
      <c r="A448" s="195"/>
      <c r="B448" s="240"/>
      <c r="C448" s="203"/>
      <c r="D448" s="203"/>
      <c r="E448" s="203"/>
    </row>
    <row r="449" spans="1:5" x14ac:dyDescent="0.35">
      <c r="A449" s="195"/>
      <c r="B449" s="240"/>
      <c r="C449" s="203"/>
      <c r="D449" s="203"/>
      <c r="E449" s="203"/>
    </row>
    <row r="450" spans="1:5" x14ac:dyDescent="0.35">
      <c r="A450" s="195"/>
      <c r="B450" s="240"/>
      <c r="C450" s="203"/>
      <c r="D450" s="203"/>
      <c r="E450" s="203"/>
    </row>
    <row r="451" spans="1:5" x14ac:dyDescent="0.35">
      <c r="A451" s="195"/>
      <c r="B451" s="240"/>
      <c r="C451" s="203"/>
      <c r="D451" s="203"/>
      <c r="E451" s="203"/>
    </row>
    <row r="452" spans="1:5" x14ac:dyDescent="0.35">
      <c r="A452" s="195"/>
      <c r="B452" s="240"/>
      <c r="C452" s="203"/>
      <c r="D452" s="203"/>
      <c r="E452" s="203"/>
    </row>
    <row r="453" spans="1:5" x14ac:dyDescent="0.35">
      <c r="A453" s="195"/>
      <c r="B453" s="240"/>
      <c r="C453" s="203"/>
      <c r="D453" s="203"/>
      <c r="E453" s="203"/>
    </row>
    <row r="454" spans="1:5" x14ac:dyDescent="0.35">
      <c r="A454" s="195"/>
      <c r="B454" s="240"/>
      <c r="C454" s="203"/>
      <c r="D454" s="203"/>
      <c r="E454" s="203"/>
    </row>
    <row r="455" spans="1:5" x14ac:dyDescent="0.35">
      <c r="A455" s="195"/>
      <c r="B455" s="240"/>
      <c r="C455" s="203"/>
      <c r="D455" s="203"/>
      <c r="E455" s="203"/>
    </row>
    <row r="456" spans="1:5" x14ac:dyDescent="0.35">
      <c r="A456" s="195"/>
      <c r="B456" s="240"/>
      <c r="C456" s="203"/>
      <c r="D456" s="203"/>
      <c r="E456" s="203"/>
    </row>
    <row r="457" spans="1:5" x14ac:dyDescent="0.35">
      <c r="A457" s="195"/>
      <c r="B457" s="240"/>
      <c r="C457" s="203"/>
      <c r="D457" s="203"/>
      <c r="E457" s="203"/>
    </row>
    <row r="458" spans="1:5" x14ac:dyDescent="0.35">
      <c r="A458" s="195"/>
      <c r="B458" s="240"/>
      <c r="C458" s="203"/>
      <c r="D458" s="203"/>
      <c r="E458" s="203"/>
    </row>
    <row r="459" spans="1:5" x14ac:dyDescent="0.35">
      <c r="A459" s="195"/>
      <c r="B459" s="240"/>
      <c r="C459" s="203"/>
      <c r="D459" s="203"/>
      <c r="E459" s="203"/>
    </row>
    <row r="460" spans="1:5" x14ac:dyDescent="0.35">
      <c r="A460" s="195"/>
      <c r="B460" s="240"/>
      <c r="C460" s="203"/>
      <c r="D460" s="203"/>
      <c r="E460" s="203"/>
    </row>
    <row r="461" spans="1:5" x14ac:dyDescent="0.35">
      <c r="A461" s="195"/>
      <c r="B461" s="240"/>
      <c r="C461" s="203"/>
      <c r="D461" s="203"/>
      <c r="E461" s="203"/>
    </row>
    <row r="462" spans="1:5" x14ac:dyDescent="0.35">
      <c r="A462" s="195"/>
      <c r="B462" s="240"/>
      <c r="C462" s="203"/>
      <c r="D462" s="203"/>
      <c r="E462" s="203"/>
    </row>
    <row r="463" spans="1:5" x14ac:dyDescent="0.35">
      <c r="A463" s="195"/>
      <c r="B463" s="240"/>
      <c r="C463" s="203"/>
      <c r="D463" s="203"/>
      <c r="E463" s="203"/>
    </row>
    <row r="464" spans="1:5" x14ac:dyDescent="0.35">
      <c r="A464" s="195"/>
      <c r="B464" s="240"/>
      <c r="C464" s="203"/>
      <c r="D464" s="203"/>
      <c r="E464" s="203"/>
    </row>
    <row r="465" spans="1:5" x14ac:dyDescent="0.35">
      <c r="A465" s="195"/>
      <c r="B465" s="240"/>
      <c r="C465" s="203"/>
      <c r="D465" s="203"/>
      <c r="E465" s="203"/>
    </row>
    <row r="466" spans="1:5" x14ac:dyDescent="0.35">
      <c r="A466" s="195"/>
      <c r="B466" s="240"/>
      <c r="C466" s="203"/>
      <c r="D466" s="203"/>
      <c r="E466" s="203"/>
    </row>
    <row r="467" spans="1:5" x14ac:dyDescent="0.35">
      <c r="A467" s="195"/>
      <c r="B467" s="240"/>
      <c r="C467" s="203"/>
      <c r="D467" s="203"/>
      <c r="E467" s="203"/>
    </row>
    <row r="468" spans="1:5" x14ac:dyDescent="0.35">
      <c r="A468" s="195"/>
      <c r="B468" s="240"/>
      <c r="C468" s="203"/>
      <c r="D468" s="203"/>
      <c r="E468" s="203"/>
    </row>
    <row r="469" spans="1:5" x14ac:dyDescent="0.35">
      <c r="A469" s="195"/>
      <c r="B469" s="240"/>
      <c r="C469" s="203"/>
      <c r="D469" s="203"/>
      <c r="E469" s="203"/>
    </row>
    <row r="470" spans="1:5" x14ac:dyDescent="0.35">
      <c r="A470" s="195"/>
      <c r="B470" s="240"/>
      <c r="C470" s="203"/>
      <c r="D470" s="203"/>
      <c r="E470" s="203"/>
    </row>
    <row r="471" spans="1:5" x14ac:dyDescent="0.35">
      <c r="A471" s="195"/>
      <c r="B471" s="240"/>
      <c r="C471" s="203"/>
      <c r="D471" s="203"/>
      <c r="E471" s="203"/>
    </row>
    <row r="472" spans="1:5" x14ac:dyDescent="0.35">
      <c r="A472" s="195"/>
      <c r="B472" s="240"/>
      <c r="C472" s="203"/>
      <c r="D472" s="203"/>
      <c r="E472" s="203"/>
    </row>
    <row r="473" spans="1:5" x14ac:dyDescent="0.35">
      <c r="A473" s="195"/>
      <c r="B473" s="240"/>
      <c r="C473" s="203"/>
      <c r="D473" s="203"/>
      <c r="E473" s="203"/>
    </row>
    <row r="474" spans="1:5" x14ac:dyDescent="0.35">
      <c r="A474" s="195"/>
      <c r="B474" s="240"/>
      <c r="C474" s="203"/>
      <c r="D474" s="203"/>
      <c r="E474" s="203"/>
    </row>
    <row r="475" spans="1:5" x14ac:dyDescent="0.35">
      <c r="A475" s="195"/>
      <c r="B475" s="240"/>
      <c r="C475" s="203"/>
      <c r="D475" s="203"/>
      <c r="E475" s="203"/>
    </row>
    <row r="476" spans="1:5" x14ac:dyDescent="0.35">
      <c r="A476" s="195"/>
      <c r="B476" s="240"/>
      <c r="C476" s="203"/>
      <c r="D476" s="203"/>
      <c r="E476" s="203"/>
    </row>
    <row r="477" spans="1:5" x14ac:dyDescent="0.35">
      <c r="A477" s="195"/>
      <c r="B477" s="240"/>
      <c r="C477" s="203"/>
      <c r="D477" s="203"/>
      <c r="E477" s="203"/>
    </row>
    <row r="478" spans="1:5" x14ac:dyDescent="0.35">
      <c r="A478" s="195"/>
      <c r="B478" s="240"/>
      <c r="C478" s="203"/>
      <c r="D478" s="203"/>
      <c r="E478" s="203"/>
    </row>
    <row r="479" spans="1:5" x14ac:dyDescent="0.35">
      <c r="A479" s="195"/>
      <c r="B479" s="240"/>
      <c r="C479" s="203"/>
      <c r="D479" s="203"/>
      <c r="E479" s="203"/>
    </row>
    <row r="480" spans="1:5" x14ac:dyDescent="0.35">
      <c r="A480" s="195"/>
      <c r="B480" s="240"/>
      <c r="C480" s="203"/>
      <c r="D480" s="203"/>
      <c r="E480" s="203"/>
    </row>
    <row r="481" spans="1:5" x14ac:dyDescent="0.35">
      <c r="A481" s="195"/>
      <c r="B481" s="240"/>
      <c r="C481" s="203"/>
      <c r="D481" s="203"/>
      <c r="E481" s="203"/>
    </row>
    <row r="482" spans="1:5" x14ac:dyDescent="0.35">
      <c r="A482" s="195"/>
      <c r="B482" s="240"/>
      <c r="C482" s="203"/>
      <c r="D482" s="203"/>
      <c r="E482" s="203"/>
    </row>
    <row r="483" spans="1:5" x14ac:dyDescent="0.35">
      <c r="A483" s="195"/>
      <c r="B483" s="240"/>
      <c r="C483" s="203"/>
      <c r="D483" s="203"/>
      <c r="E483" s="203"/>
    </row>
    <row r="484" spans="1:5" x14ac:dyDescent="0.35">
      <c r="A484" s="195"/>
      <c r="B484" s="240"/>
      <c r="C484" s="203"/>
      <c r="D484" s="203"/>
      <c r="E484" s="203"/>
    </row>
    <row r="485" spans="1:5" x14ac:dyDescent="0.35">
      <c r="A485" s="195"/>
      <c r="B485" s="240"/>
      <c r="C485" s="203"/>
      <c r="D485" s="203"/>
      <c r="E485" s="203"/>
    </row>
    <row r="486" spans="1:5" x14ac:dyDescent="0.35">
      <c r="A486" s="195"/>
      <c r="B486" s="240"/>
      <c r="C486" s="203"/>
      <c r="D486" s="203"/>
      <c r="E486" s="203"/>
    </row>
    <row r="487" spans="1:5" x14ac:dyDescent="0.35">
      <c r="A487" s="195"/>
      <c r="B487" s="240"/>
      <c r="C487" s="203"/>
      <c r="D487" s="203"/>
      <c r="E487" s="203"/>
    </row>
    <row r="488" spans="1:5" x14ac:dyDescent="0.35">
      <c r="A488" s="195"/>
      <c r="B488" s="240"/>
      <c r="C488" s="203"/>
      <c r="D488" s="203"/>
      <c r="E488" s="203"/>
    </row>
    <row r="489" spans="1:5" x14ac:dyDescent="0.35">
      <c r="A489" s="195"/>
      <c r="B489" s="240"/>
      <c r="C489" s="203"/>
      <c r="D489" s="203"/>
      <c r="E489" s="203"/>
    </row>
    <row r="490" spans="1:5" x14ac:dyDescent="0.35">
      <c r="A490" s="195"/>
      <c r="B490" s="240"/>
      <c r="C490" s="203"/>
      <c r="D490" s="203"/>
      <c r="E490" s="203"/>
    </row>
    <row r="491" spans="1:5" x14ac:dyDescent="0.35">
      <c r="A491" s="195"/>
      <c r="B491" s="240"/>
      <c r="C491" s="203"/>
      <c r="D491" s="203"/>
      <c r="E491" s="203"/>
    </row>
    <row r="492" spans="1:5" x14ac:dyDescent="0.35">
      <c r="A492" s="195"/>
      <c r="B492" s="240"/>
      <c r="C492" s="203"/>
      <c r="D492" s="203"/>
      <c r="E492" s="203"/>
    </row>
    <row r="493" spans="1:5" x14ac:dyDescent="0.35">
      <c r="A493" s="195"/>
      <c r="B493" s="240"/>
      <c r="C493" s="203"/>
      <c r="D493" s="203"/>
      <c r="E493" s="203"/>
    </row>
    <row r="494" spans="1:5" x14ac:dyDescent="0.35">
      <c r="A494" s="195"/>
      <c r="B494" s="240"/>
      <c r="C494" s="203"/>
      <c r="D494" s="203"/>
      <c r="E494" s="203"/>
    </row>
    <row r="495" spans="1:5" x14ac:dyDescent="0.35">
      <c r="A495" s="195"/>
      <c r="B495" s="240"/>
      <c r="C495" s="203"/>
      <c r="D495" s="203"/>
      <c r="E495" s="203"/>
    </row>
    <row r="496" spans="1:5" x14ac:dyDescent="0.35">
      <c r="A496" s="195"/>
      <c r="B496" s="240"/>
      <c r="C496" s="203"/>
      <c r="D496" s="203"/>
      <c r="E496" s="203"/>
    </row>
    <row r="497" spans="1:5" x14ac:dyDescent="0.35">
      <c r="A497" s="195"/>
      <c r="B497" s="240"/>
      <c r="C497" s="203"/>
      <c r="D497" s="203"/>
      <c r="E497" s="203"/>
    </row>
    <row r="498" spans="1:5" x14ac:dyDescent="0.35">
      <c r="A498" s="195"/>
      <c r="B498" s="240"/>
      <c r="C498" s="203"/>
      <c r="D498" s="203"/>
      <c r="E498" s="203"/>
    </row>
    <row r="499" spans="1:5" x14ac:dyDescent="0.35">
      <c r="A499" s="195"/>
      <c r="B499" s="240"/>
      <c r="C499" s="203"/>
      <c r="D499" s="203"/>
      <c r="E499" s="203"/>
    </row>
    <row r="500" spans="1:5" x14ac:dyDescent="0.35">
      <c r="A500" s="195"/>
      <c r="B500" s="240"/>
      <c r="C500" s="203"/>
      <c r="D500" s="203"/>
      <c r="E500" s="203"/>
    </row>
    <row r="501" spans="1:5" x14ac:dyDescent="0.35">
      <c r="A501" s="195"/>
      <c r="B501" s="240"/>
      <c r="C501" s="203"/>
      <c r="D501" s="203"/>
      <c r="E501" s="203"/>
    </row>
    <row r="502" spans="1:5" x14ac:dyDescent="0.35">
      <c r="A502" s="195"/>
      <c r="B502" s="240"/>
      <c r="C502" s="203"/>
      <c r="D502" s="203"/>
      <c r="E502" s="203"/>
    </row>
    <row r="503" spans="1:5" x14ac:dyDescent="0.35">
      <c r="A503" s="195"/>
      <c r="B503" s="240"/>
      <c r="C503" s="203"/>
      <c r="D503" s="203"/>
      <c r="E503" s="203"/>
    </row>
    <row r="504" spans="1:5" x14ac:dyDescent="0.35">
      <c r="A504" s="195"/>
      <c r="B504" s="240"/>
      <c r="C504" s="203"/>
      <c r="D504" s="203"/>
      <c r="E504" s="203"/>
    </row>
    <row r="505" spans="1:5" x14ac:dyDescent="0.35">
      <c r="A505" s="195"/>
      <c r="B505" s="240"/>
      <c r="C505" s="203"/>
      <c r="D505" s="203"/>
      <c r="E505" s="203"/>
    </row>
    <row r="506" spans="1:5" x14ac:dyDescent="0.35">
      <c r="A506" s="195"/>
      <c r="B506" s="240"/>
      <c r="C506" s="203"/>
      <c r="D506" s="203"/>
      <c r="E506" s="203"/>
    </row>
    <row r="507" spans="1:5" x14ac:dyDescent="0.35">
      <c r="A507" s="195"/>
      <c r="B507" s="240"/>
      <c r="C507" s="203"/>
      <c r="D507" s="203"/>
      <c r="E507" s="203"/>
    </row>
    <row r="508" spans="1:5" x14ac:dyDescent="0.35">
      <c r="A508" s="195"/>
      <c r="B508" s="240"/>
      <c r="C508" s="203"/>
      <c r="D508" s="203"/>
      <c r="E508" s="203"/>
    </row>
    <row r="509" spans="1:5" x14ac:dyDescent="0.35">
      <c r="A509" s="195"/>
      <c r="B509" s="240"/>
      <c r="C509" s="203"/>
      <c r="D509" s="203"/>
      <c r="E509" s="203"/>
    </row>
    <row r="510" spans="1:5" x14ac:dyDescent="0.35">
      <c r="A510" s="195"/>
      <c r="B510" s="240"/>
      <c r="C510" s="203"/>
      <c r="D510" s="203"/>
      <c r="E510" s="203"/>
    </row>
    <row r="511" spans="1:5" x14ac:dyDescent="0.35">
      <c r="A511" s="195"/>
      <c r="B511" s="240"/>
      <c r="C511" s="203"/>
      <c r="D511" s="203"/>
      <c r="E511" s="203"/>
    </row>
    <row r="512" spans="1:5" x14ac:dyDescent="0.35">
      <c r="A512" s="195"/>
      <c r="B512" s="240"/>
      <c r="C512" s="203"/>
      <c r="D512" s="203"/>
      <c r="E512" s="203"/>
    </row>
    <row r="513" spans="1:5" x14ac:dyDescent="0.35">
      <c r="A513" s="195"/>
      <c r="B513" s="240"/>
      <c r="C513" s="203"/>
      <c r="D513" s="203"/>
      <c r="E513" s="203"/>
    </row>
    <row r="514" spans="1:5" x14ac:dyDescent="0.35">
      <c r="A514" s="195"/>
      <c r="B514" s="240"/>
      <c r="C514" s="203"/>
      <c r="D514" s="203"/>
      <c r="E514" s="203"/>
    </row>
    <row r="515" spans="1:5" x14ac:dyDescent="0.35">
      <c r="A515" s="195"/>
      <c r="B515" s="240"/>
      <c r="C515" s="203"/>
      <c r="D515" s="203"/>
      <c r="E515" s="203"/>
    </row>
    <row r="516" spans="1:5" x14ac:dyDescent="0.35">
      <c r="A516" s="195"/>
      <c r="B516" s="240"/>
      <c r="C516" s="203"/>
      <c r="D516" s="203"/>
      <c r="E516" s="203"/>
    </row>
    <row r="517" spans="1:5" x14ac:dyDescent="0.35">
      <c r="A517" s="195"/>
      <c r="B517" s="240"/>
      <c r="C517" s="203"/>
      <c r="D517" s="203"/>
      <c r="E517" s="203"/>
    </row>
    <row r="518" spans="1:5" x14ac:dyDescent="0.35">
      <c r="A518" s="195"/>
      <c r="B518" s="240"/>
      <c r="C518" s="203"/>
      <c r="D518" s="203"/>
      <c r="E518" s="203"/>
    </row>
    <row r="519" spans="1:5" x14ac:dyDescent="0.35">
      <c r="A519" s="195"/>
      <c r="B519" s="240"/>
      <c r="C519" s="203"/>
      <c r="D519" s="203"/>
      <c r="E519" s="203"/>
    </row>
    <row r="520" spans="1:5" x14ac:dyDescent="0.35">
      <c r="A520" s="195"/>
      <c r="B520" s="240"/>
      <c r="C520" s="203"/>
      <c r="D520" s="203"/>
      <c r="E520" s="203"/>
    </row>
    <row r="521" spans="1:5" x14ac:dyDescent="0.35">
      <c r="A521" s="195"/>
      <c r="B521" s="240"/>
      <c r="C521" s="203"/>
      <c r="D521" s="203"/>
      <c r="E521" s="203"/>
    </row>
    <row r="522" spans="1:5" x14ac:dyDescent="0.35">
      <c r="A522" s="195"/>
      <c r="B522" s="240"/>
      <c r="C522" s="203"/>
      <c r="D522" s="203"/>
      <c r="E522" s="203"/>
    </row>
    <row r="523" spans="1:5" x14ac:dyDescent="0.35">
      <c r="A523" s="195"/>
      <c r="B523" s="240"/>
      <c r="C523" s="203"/>
      <c r="D523" s="203"/>
      <c r="E523" s="203"/>
    </row>
    <row r="524" spans="1:5" x14ac:dyDescent="0.35">
      <c r="A524" s="195"/>
      <c r="B524" s="240"/>
      <c r="C524" s="203"/>
      <c r="D524" s="203"/>
      <c r="E524" s="203"/>
    </row>
    <row r="525" spans="1:5" x14ac:dyDescent="0.35">
      <c r="A525" s="195"/>
      <c r="B525" s="240"/>
      <c r="C525" s="203"/>
      <c r="D525" s="203"/>
      <c r="E525" s="203"/>
    </row>
    <row r="526" spans="1:5" x14ac:dyDescent="0.35">
      <c r="A526" s="195"/>
      <c r="B526" s="240"/>
      <c r="C526" s="203"/>
      <c r="D526" s="203"/>
      <c r="E526" s="203"/>
    </row>
    <row r="527" spans="1:5" x14ac:dyDescent="0.35">
      <c r="A527" s="195"/>
      <c r="B527" s="240"/>
      <c r="C527" s="203"/>
      <c r="D527" s="203"/>
      <c r="E527" s="203"/>
    </row>
    <row r="528" spans="1:5" x14ac:dyDescent="0.35">
      <c r="A528" s="195"/>
      <c r="B528" s="240"/>
      <c r="C528" s="203"/>
      <c r="D528" s="203"/>
      <c r="E528" s="203"/>
    </row>
    <row r="529" spans="1:5" x14ac:dyDescent="0.35">
      <c r="A529" s="195"/>
      <c r="B529" s="240"/>
      <c r="C529" s="203"/>
      <c r="D529" s="203"/>
      <c r="E529" s="203"/>
    </row>
    <row r="530" spans="1:5" x14ac:dyDescent="0.35">
      <c r="A530" s="195"/>
      <c r="B530" s="240"/>
      <c r="C530" s="203"/>
      <c r="D530" s="203"/>
      <c r="E530" s="203"/>
    </row>
    <row r="531" spans="1:5" x14ac:dyDescent="0.35">
      <c r="A531" s="195"/>
      <c r="B531" s="240"/>
      <c r="C531" s="203"/>
      <c r="D531" s="203"/>
      <c r="E531" s="203"/>
    </row>
    <row r="532" spans="1:5" x14ac:dyDescent="0.35">
      <c r="A532" s="195"/>
      <c r="B532" s="240"/>
      <c r="C532" s="203"/>
      <c r="D532" s="203"/>
      <c r="E532" s="203"/>
    </row>
    <row r="533" spans="1:5" x14ac:dyDescent="0.35">
      <c r="A533" s="195"/>
      <c r="B533" s="240"/>
      <c r="C533" s="203"/>
      <c r="D533" s="203"/>
      <c r="E533" s="203"/>
    </row>
    <row r="534" spans="1:5" x14ac:dyDescent="0.35">
      <c r="A534" s="195"/>
      <c r="B534" s="240"/>
      <c r="C534" s="203"/>
      <c r="D534" s="203"/>
      <c r="E534" s="203"/>
    </row>
    <row r="535" spans="1:5" x14ac:dyDescent="0.35">
      <c r="A535" s="195"/>
      <c r="B535" s="240"/>
      <c r="C535" s="203"/>
      <c r="D535" s="203"/>
      <c r="E535" s="203"/>
    </row>
    <row r="536" spans="1:5" x14ac:dyDescent="0.35">
      <c r="A536" s="195"/>
      <c r="B536" s="240"/>
      <c r="C536" s="203"/>
      <c r="D536" s="203"/>
      <c r="E536" s="203"/>
    </row>
    <row r="537" spans="1:5" x14ac:dyDescent="0.35">
      <c r="A537" s="195"/>
      <c r="B537" s="240"/>
      <c r="C537" s="203"/>
      <c r="D537" s="203"/>
      <c r="E537" s="203"/>
    </row>
    <row r="538" spans="1:5" x14ac:dyDescent="0.35">
      <c r="A538" s="195"/>
      <c r="B538" s="240"/>
      <c r="C538" s="203"/>
      <c r="D538" s="203"/>
      <c r="E538" s="203"/>
    </row>
    <row r="539" spans="1:5" x14ac:dyDescent="0.35">
      <c r="A539" s="195"/>
      <c r="B539" s="240"/>
      <c r="C539" s="203"/>
      <c r="D539" s="203"/>
      <c r="E539" s="203"/>
    </row>
    <row r="540" spans="1:5" x14ac:dyDescent="0.35">
      <c r="A540" s="195"/>
      <c r="B540" s="240"/>
      <c r="C540" s="203"/>
      <c r="D540" s="203"/>
      <c r="E540" s="203"/>
    </row>
    <row r="541" spans="1:5" x14ac:dyDescent="0.35">
      <c r="A541" s="195"/>
      <c r="B541" s="240"/>
      <c r="C541" s="203"/>
      <c r="D541" s="203"/>
      <c r="E541" s="203"/>
    </row>
    <row r="542" spans="1:5" x14ac:dyDescent="0.35">
      <c r="A542" s="195"/>
      <c r="B542" s="240"/>
      <c r="C542" s="203"/>
      <c r="D542" s="203"/>
      <c r="E542" s="203"/>
    </row>
    <row r="543" spans="1:5" x14ac:dyDescent="0.35">
      <c r="A543" s="195"/>
      <c r="B543" s="240"/>
      <c r="C543" s="203"/>
      <c r="D543" s="203"/>
      <c r="E543" s="203"/>
    </row>
    <row r="544" spans="1:5" x14ac:dyDescent="0.35">
      <c r="A544" s="195"/>
      <c r="B544" s="240"/>
      <c r="C544" s="203"/>
      <c r="D544" s="203"/>
      <c r="E544" s="203"/>
    </row>
    <row r="545" spans="1:5" x14ac:dyDescent="0.35">
      <c r="A545" s="195"/>
      <c r="B545" s="240"/>
      <c r="C545" s="203"/>
      <c r="D545" s="203"/>
      <c r="E545" s="203"/>
    </row>
    <row r="546" spans="1:5" x14ac:dyDescent="0.35">
      <c r="A546" s="195"/>
      <c r="B546" s="240"/>
      <c r="C546" s="203"/>
      <c r="D546" s="203"/>
      <c r="E546" s="203"/>
    </row>
    <row r="547" spans="1:5" x14ac:dyDescent="0.35">
      <c r="A547" s="195"/>
      <c r="B547" s="240"/>
      <c r="C547" s="203"/>
      <c r="D547" s="203"/>
      <c r="E547" s="203"/>
    </row>
    <row r="548" spans="1:5" x14ac:dyDescent="0.35">
      <c r="A548" s="195"/>
      <c r="B548" s="240"/>
      <c r="C548" s="203"/>
      <c r="D548" s="203"/>
      <c r="E548" s="203"/>
    </row>
    <row r="549" spans="1:5" x14ac:dyDescent="0.35">
      <c r="A549" s="195"/>
      <c r="B549" s="240"/>
      <c r="C549" s="203"/>
      <c r="D549" s="203"/>
      <c r="E549" s="203"/>
    </row>
    <row r="550" spans="1:5" x14ac:dyDescent="0.35">
      <c r="A550" s="195"/>
      <c r="B550" s="240"/>
      <c r="C550" s="203"/>
      <c r="D550" s="203"/>
      <c r="E550" s="203"/>
    </row>
    <row r="551" spans="1:5" x14ac:dyDescent="0.35">
      <c r="A551" s="195"/>
      <c r="B551" s="240"/>
      <c r="C551" s="203"/>
      <c r="D551" s="203"/>
      <c r="E551" s="203"/>
    </row>
    <row r="552" spans="1:5" x14ac:dyDescent="0.35">
      <c r="A552" s="195"/>
      <c r="B552" s="240"/>
      <c r="C552" s="203"/>
      <c r="D552" s="203"/>
      <c r="E552" s="203"/>
    </row>
    <row r="553" spans="1:5" x14ac:dyDescent="0.35">
      <c r="A553" s="195"/>
      <c r="B553" s="240"/>
      <c r="C553" s="203"/>
      <c r="D553" s="203"/>
      <c r="E553" s="203"/>
    </row>
    <row r="554" spans="1:5" x14ac:dyDescent="0.35">
      <c r="A554" s="195"/>
      <c r="B554" s="240"/>
      <c r="C554" s="203"/>
      <c r="D554" s="203"/>
      <c r="E554" s="203"/>
    </row>
    <row r="555" spans="1:5" x14ac:dyDescent="0.35">
      <c r="A555" s="195"/>
      <c r="B555" s="240"/>
      <c r="C555" s="203"/>
      <c r="D555" s="203"/>
      <c r="E555" s="203"/>
    </row>
    <row r="556" spans="1:5" x14ac:dyDescent="0.35">
      <c r="A556" s="195"/>
      <c r="B556" s="240"/>
      <c r="C556" s="203"/>
      <c r="D556" s="203"/>
      <c r="E556" s="203"/>
    </row>
    <row r="557" spans="1:5" x14ac:dyDescent="0.35">
      <c r="A557" s="195"/>
      <c r="B557" s="240"/>
      <c r="C557" s="203"/>
      <c r="D557" s="203"/>
      <c r="E557" s="203"/>
    </row>
    <row r="558" spans="1:5" x14ac:dyDescent="0.35">
      <c r="A558" s="195"/>
      <c r="B558" s="240"/>
      <c r="C558" s="203"/>
      <c r="D558" s="203"/>
      <c r="E558" s="203"/>
    </row>
    <row r="559" spans="1:5" x14ac:dyDescent="0.35">
      <c r="A559" s="195"/>
      <c r="B559" s="240"/>
      <c r="C559" s="203"/>
      <c r="D559" s="203"/>
      <c r="E559" s="203"/>
    </row>
    <row r="560" spans="1:5" x14ac:dyDescent="0.35">
      <c r="A560" s="195"/>
      <c r="B560" s="240"/>
      <c r="C560" s="203"/>
      <c r="D560" s="203"/>
      <c r="E560" s="203"/>
    </row>
    <row r="561" spans="1:5" x14ac:dyDescent="0.35">
      <c r="A561" s="195"/>
      <c r="B561" s="240"/>
      <c r="C561" s="203"/>
      <c r="D561" s="203"/>
      <c r="E561" s="203"/>
    </row>
    <row r="562" spans="1:5" x14ac:dyDescent="0.35">
      <c r="A562" s="195"/>
      <c r="B562" s="240"/>
      <c r="C562" s="203"/>
      <c r="D562" s="203"/>
      <c r="E562" s="203"/>
    </row>
    <row r="563" spans="1:5" x14ac:dyDescent="0.35">
      <c r="A563" s="195"/>
      <c r="B563" s="240"/>
      <c r="C563" s="203"/>
      <c r="D563" s="203"/>
      <c r="E563" s="203"/>
    </row>
    <row r="564" spans="1:5" x14ac:dyDescent="0.35">
      <c r="A564" s="195"/>
      <c r="B564" s="240"/>
      <c r="C564" s="203"/>
      <c r="D564" s="203"/>
      <c r="E564" s="203"/>
    </row>
    <row r="565" spans="1:5" x14ac:dyDescent="0.35">
      <c r="A565" s="195"/>
      <c r="B565" s="240"/>
      <c r="C565" s="203"/>
      <c r="D565" s="203"/>
      <c r="E565" s="203"/>
    </row>
    <row r="566" spans="1:5" x14ac:dyDescent="0.35">
      <c r="A566" s="195"/>
      <c r="B566" s="240"/>
      <c r="C566" s="203"/>
      <c r="D566" s="203"/>
      <c r="E566" s="203"/>
    </row>
    <row r="567" spans="1:5" x14ac:dyDescent="0.35">
      <c r="A567" s="195"/>
      <c r="B567" s="240"/>
      <c r="C567" s="203"/>
      <c r="D567" s="203"/>
      <c r="E567" s="203"/>
    </row>
    <row r="568" spans="1:5" x14ac:dyDescent="0.35">
      <c r="A568" s="195"/>
      <c r="B568" s="240"/>
      <c r="C568" s="203"/>
      <c r="D568" s="203"/>
      <c r="E568" s="203"/>
    </row>
    <row r="569" spans="1:5" x14ac:dyDescent="0.35">
      <c r="A569" s="195"/>
      <c r="B569" s="240"/>
      <c r="C569" s="203"/>
      <c r="D569" s="203"/>
      <c r="E569" s="203"/>
    </row>
    <row r="570" spans="1:5" x14ac:dyDescent="0.35">
      <c r="A570" s="195"/>
      <c r="B570" s="240"/>
      <c r="C570" s="203"/>
      <c r="D570" s="203"/>
      <c r="E570" s="203"/>
    </row>
    <row r="571" spans="1:5" x14ac:dyDescent="0.35">
      <c r="A571" s="195"/>
      <c r="B571" s="240"/>
      <c r="C571" s="203"/>
      <c r="D571" s="203"/>
      <c r="E571" s="203"/>
    </row>
    <row r="572" spans="1:5" x14ac:dyDescent="0.35">
      <c r="A572" s="195"/>
      <c r="B572" s="240"/>
      <c r="C572" s="203"/>
      <c r="D572" s="203"/>
      <c r="E572" s="203"/>
    </row>
    <row r="573" spans="1:5" x14ac:dyDescent="0.35">
      <c r="A573" s="195"/>
      <c r="B573" s="240"/>
      <c r="C573" s="203"/>
      <c r="D573" s="203"/>
      <c r="E573" s="203"/>
    </row>
    <row r="574" spans="1:5" x14ac:dyDescent="0.35">
      <c r="A574" s="195"/>
      <c r="B574" s="240"/>
      <c r="C574" s="203"/>
      <c r="D574" s="203"/>
      <c r="E574" s="203"/>
    </row>
    <row r="575" spans="1:5" x14ac:dyDescent="0.35">
      <c r="A575" s="195"/>
      <c r="B575" s="240"/>
      <c r="C575" s="203"/>
      <c r="D575" s="203"/>
      <c r="E575" s="203"/>
    </row>
    <row r="576" spans="1:5" x14ac:dyDescent="0.35">
      <c r="A576" s="195"/>
      <c r="B576" s="240"/>
      <c r="C576" s="203"/>
      <c r="D576" s="203"/>
      <c r="E576" s="203"/>
    </row>
    <row r="577" spans="1:5" x14ac:dyDescent="0.35">
      <c r="A577" s="195"/>
      <c r="B577" s="240"/>
      <c r="C577" s="203"/>
      <c r="D577" s="203"/>
      <c r="E577" s="203"/>
    </row>
    <row r="578" spans="1:5" x14ac:dyDescent="0.35">
      <c r="A578" s="195"/>
      <c r="B578" s="240"/>
      <c r="C578" s="203"/>
      <c r="D578" s="203"/>
      <c r="E578" s="203"/>
    </row>
    <row r="579" spans="1:5" x14ac:dyDescent="0.35">
      <c r="A579" s="195"/>
      <c r="B579" s="240"/>
      <c r="C579" s="203"/>
      <c r="D579" s="203"/>
      <c r="E579" s="203"/>
    </row>
    <row r="580" spans="1:5" x14ac:dyDescent="0.35">
      <c r="A580" s="195"/>
      <c r="B580" s="240"/>
      <c r="C580" s="203"/>
      <c r="D580" s="203"/>
      <c r="E580" s="203"/>
    </row>
    <row r="581" spans="1:5" x14ac:dyDescent="0.35">
      <c r="A581" s="195"/>
      <c r="B581" s="240"/>
      <c r="C581" s="203"/>
      <c r="D581" s="203"/>
      <c r="E581" s="203"/>
    </row>
    <row r="582" spans="1:5" x14ac:dyDescent="0.35">
      <c r="A582" s="195"/>
      <c r="B582" s="240"/>
      <c r="C582" s="203"/>
      <c r="D582" s="203"/>
      <c r="E582" s="203"/>
    </row>
    <row r="583" spans="1:5" x14ac:dyDescent="0.35">
      <c r="A583" s="195"/>
      <c r="B583" s="240"/>
      <c r="C583" s="203"/>
      <c r="D583" s="203"/>
      <c r="E583" s="203"/>
    </row>
    <row r="584" spans="1:5" x14ac:dyDescent="0.35">
      <c r="A584" s="195"/>
      <c r="B584" s="240"/>
      <c r="C584" s="203"/>
      <c r="D584" s="203"/>
      <c r="E584" s="203"/>
    </row>
    <row r="585" spans="1:5" x14ac:dyDescent="0.35">
      <c r="A585" s="195"/>
      <c r="B585" s="240"/>
      <c r="C585" s="203"/>
      <c r="D585" s="203"/>
      <c r="E585" s="203"/>
    </row>
    <row r="586" spans="1:5" x14ac:dyDescent="0.35">
      <c r="A586" s="195"/>
      <c r="B586" s="240"/>
      <c r="C586" s="203"/>
      <c r="D586" s="203"/>
      <c r="E586" s="203"/>
    </row>
    <row r="587" spans="1:5" x14ac:dyDescent="0.35">
      <c r="A587" s="195"/>
      <c r="B587" s="240"/>
      <c r="C587" s="203"/>
      <c r="D587" s="203"/>
      <c r="E587" s="203"/>
    </row>
    <row r="588" spans="1:5" x14ac:dyDescent="0.35">
      <c r="A588" s="195"/>
      <c r="B588" s="240"/>
      <c r="C588" s="203"/>
      <c r="D588" s="203"/>
      <c r="E588" s="203"/>
    </row>
    <row r="589" spans="1:5" x14ac:dyDescent="0.35">
      <c r="A589" s="195"/>
      <c r="B589" s="240"/>
      <c r="C589" s="203"/>
      <c r="D589" s="203"/>
      <c r="E589" s="203"/>
    </row>
    <row r="590" spans="1:5" x14ac:dyDescent="0.35">
      <c r="A590" s="195"/>
      <c r="B590" s="240"/>
      <c r="C590" s="203"/>
      <c r="D590" s="203"/>
      <c r="E590" s="203"/>
    </row>
    <row r="591" spans="1:5" x14ac:dyDescent="0.35">
      <c r="A591" s="195"/>
      <c r="B591" s="240"/>
      <c r="C591" s="203"/>
      <c r="D591" s="203"/>
      <c r="E591" s="203"/>
    </row>
    <row r="592" spans="1:5" x14ac:dyDescent="0.35">
      <c r="A592" s="195"/>
      <c r="B592" s="240"/>
      <c r="C592" s="203"/>
      <c r="D592" s="203"/>
      <c r="E592" s="203"/>
    </row>
    <row r="593" spans="1:5" x14ac:dyDescent="0.35">
      <c r="A593" s="195"/>
      <c r="B593" s="240"/>
      <c r="C593" s="203"/>
      <c r="D593" s="203"/>
      <c r="E593" s="203"/>
    </row>
    <row r="594" spans="1:5" x14ac:dyDescent="0.35">
      <c r="A594" s="195"/>
      <c r="B594" s="240"/>
      <c r="C594" s="203"/>
      <c r="D594" s="203"/>
      <c r="E594" s="203"/>
    </row>
    <row r="595" spans="1:5" x14ac:dyDescent="0.35">
      <c r="A595" s="195"/>
      <c r="B595" s="240"/>
      <c r="C595" s="203"/>
      <c r="D595" s="203"/>
      <c r="E595" s="203"/>
    </row>
    <row r="596" spans="1:5" x14ac:dyDescent="0.35">
      <c r="A596" s="195"/>
      <c r="B596" s="240"/>
      <c r="C596" s="203"/>
      <c r="D596" s="203"/>
      <c r="E596" s="203"/>
    </row>
    <row r="597" spans="1:5" x14ac:dyDescent="0.35">
      <c r="A597" s="195"/>
      <c r="B597" s="240"/>
      <c r="C597" s="203"/>
      <c r="D597" s="203"/>
      <c r="E597" s="203"/>
    </row>
    <row r="598" spans="1:5" x14ac:dyDescent="0.35">
      <c r="A598" s="195"/>
      <c r="B598" s="240"/>
      <c r="C598" s="203"/>
      <c r="D598" s="203"/>
      <c r="E598" s="203"/>
    </row>
    <row r="599" spans="1:5" x14ac:dyDescent="0.35">
      <c r="A599" s="195"/>
      <c r="B599" s="240"/>
      <c r="C599" s="203"/>
      <c r="D599" s="203"/>
      <c r="E599" s="203"/>
    </row>
    <row r="600" spans="1:5" x14ac:dyDescent="0.35">
      <c r="A600" s="195"/>
      <c r="B600" s="240"/>
      <c r="C600" s="203"/>
      <c r="D600" s="203"/>
      <c r="E600" s="203"/>
    </row>
    <row r="601" spans="1:5" x14ac:dyDescent="0.35">
      <c r="A601" s="195"/>
      <c r="B601" s="240"/>
      <c r="C601" s="203"/>
      <c r="D601" s="203"/>
      <c r="E601" s="203"/>
    </row>
    <row r="602" spans="1:5" x14ac:dyDescent="0.35">
      <c r="A602" s="195"/>
      <c r="B602" s="240"/>
      <c r="C602" s="203"/>
      <c r="D602" s="203"/>
      <c r="E602" s="203"/>
    </row>
    <row r="603" spans="1:5" x14ac:dyDescent="0.35">
      <c r="A603" s="195"/>
      <c r="B603" s="240"/>
      <c r="C603" s="203"/>
      <c r="D603" s="203"/>
      <c r="E603" s="203"/>
    </row>
    <row r="604" spans="1:5" x14ac:dyDescent="0.35">
      <c r="A604" s="195"/>
      <c r="B604" s="240"/>
      <c r="C604" s="203"/>
      <c r="D604" s="203"/>
      <c r="E604" s="203"/>
    </row>
    <row r="605" spans="1:5" x14ac:dyDescent="0.35">
      <c r="A605" s="195"/>
      <c r="B605" s="240"/>
      <c r="C605" s="203"/>
      <c r="D605" s="203"/>
      <c r="E605" s="203"/>
    </row>
    <row r="606" spans="1:5" x14ac:dyDescent="0.35">
      <c r="A606" s="195"/>
      <c r="B606" s="240"/>
      <c r="C606" s="203"/>
      <c r="D606" s="203"/>
      <c r="E606" s="203"/>
    </row>
    <row r="607" spans="1:5" x14ac:dyDescent="0.35">
      <c r="A607" s="195"/>
      <c r="B607" s="240"/>
      <c r="C607" s="203"/>
      <c r="D607" s="203"/>
      <c r="E607" s="203"/>
    </row>
    <row r="608" spans="1:5" x14ac:dyDescent="0.35">
      <c r="A608" s="195"/>
      <c r="B608" s="240"/>
      <c r="C608" s="203"/>
      <c r="D608" s="203"/>
      <c r="E608" s="203"/>
    </row>
    <row r="609" spans="1:5" x14ac:dyDescent="0.35">
      <c r="A609" s="195"/>
      <c r="B609" s="240"/>
      <c r="C609" s="203"/>
      <c r="D609" s="203"/>
      <c r="E609" s="203"/>
    </row>
    <row r="610" spans="1:5" x14ac:dyDescent="0.35">
      <c r="A610" s="195"/>
      <c r="B610" s="240"/>
      <c r="C610" s="203"/>
      <c r="D610" s="203"/>
      <c r="E610" s="203"/>
    </row>
    <row r="611" spans="1:5" x14ac:dyDescent="0.35">
      <c r="A611" s="195"/>
      <c r="B611" s="240"/>
      <c r="C611" s="203"/>
      <c r="D611" s="203"/>
      <c r="E611" s="203"/>
    </row>
    <row r="612" spans="1:5" x14ac:dyDescent="0.35">
      <c r="A612" s="195"/>
      <c r="B612" s="240"/>
      <c r="C612" s="203"/>
      <c r="D612" s="203"/>
      <c r="E612" s="203"/>
    </row>
    <row r="613" spans="1:5" x14ac:dyDescent="0.35">
      <c r="A613" s="195"/>
      <c r="B613" s="240"/>
      <c r="C613" s="203"/>
      <c r="D613" s="203"/>
      <c r="E613" s="203"/>
    </row>
    <row r="614" spans="1:5" x14ac:dyDescent="0.35">
      <c r="A614" s="195"/>
      <c r="B614" s="240"/>
      <c r="C614" s="203"/>
      <c r="D614" s="203"/>
      <c r="E614" s="203"/>
    </row>
    <row r="615" spans="1:5" x14ac:dyDescent="0.35">
      <c r="A615" s="195"/>
      <c r="B615" s="240"/>
      <c r="C615" s="203"/>
      <c r="D615" s="203"/>
      <c r="E615" s="203"/>
    </row>
    <row r="616" spans="1:5" x14ac:dyDescent="0.35">
      <c r="A616" s="195"/>
      <c r="B616" s="240"/>
      <c r="C616" s="203"/>
      <c r="D616" s="203"/>
      <c r="E616" s="203"/>
    </row>
    <row r="617" spans="1:5" x14ac:dyDescent="0.35">
      <c r="A617" s="195"/>
      <c r="B617" s="240"/>
      <c r="C617" s="203"/>
      <c r="D617" s="203"/>
      <c r="E617" s="203"/>
    </row>
    <row r="618" spans="1:5" x14ac:dyDescent="0.35">
      <c r="A618" s="195"/>
      <c r="B618" s="240"/>
      <c r="C618" s="203"/>
      <c r="D618" s="203"/>
      <c r="E618" s="203"/>
    </row>
    <row r="619" spans="1:5" x14ac:dyDescent="0.35">
      <c r="A619" s="195"/>
      <c r="B619" s="240"/>
      <c r="C619" s="203"/>
      <c r="D619" s="203"/>
      <c r="E619" s="203"/>
    </row>
    <row r="620" spans="1:5" x14ac:dyDescent="0.35">
      <c r="A620" s="195"/>
      <c r="B620" s="240"/>
      <c r="C620" s="203"/>
      <c r="D620" s="203"/>
      <c r="E620" s="203"/>
    </row>
    <row r="621" spans="1:5" x14ac:dyDescent="0.35">
      <c r="A621" s="61"/>
      <c r="B621" s="71"/>
      <c r="C621" s="68"/>
      <c r="E621" s="203"/>
    </row>
    <row r="622" spans="1:5" x14ac:dyDescent="0.35">
      <c r="A622" s="61"/>
      <c r="B622" s="71"/>
      <c r="C622" s="68"/>
      <c r="E622" s="203"/>
    </row>
    <row r="623" spans="1:5" x14ac:dyDescent="0.35">
      <c r="A623" s="61"/>
      <c r="B623" s="71"/>
      <c r="C623" s="68"/>
      <c r="E623" s="203"/>
    </row>
    <row r="624" spans="1:5" x14ac:dyDescent="0.35">
      <c r="A624" s="61"/>
      <c r="B624" s="71"/>
      <c r="C624" s="68"/>
      <c r="E624" s="203"/>
    </row>
    <row r="625" spans="1:5" x14ac:dyDescent="0.35">
      <c r="A625" s="61"/>
      <c r="B625" s="71"/>
      <c r="C625" s="68"/>
      <c r="E625" s="203"/>
    </row>
    <row r="626" spans="1:5" x14ac:dyDescent="0.35">
      <c r="A626" s="61"/>
      <c r="B626" s="71"/>
      <c r="C626" s="68"/>
      <c r="E626" s="203"/>
    </row>
    <row r="627" spans="1:5" x14ac:dyDescent="0.35">
      <c r="A627" s="61"/>
      <c r="B627" s="71"/>
      <c r="C627" s="68"/>
      <c r="E627" s="203"/>
    </row>
    <row r="628" spans="1:5" x14ac:dyDescent="0.35">
      <c r="A628" s="61"/>
      <c r="B628" s="71"/>
      <c r="C628" s="68"/>
      <c r="E628" s="203"/>
    </row>
    <row r="629" spans="1:5" x14ac:dyDescent="0.35">
      <c r="A629" s="61"/>
      <c r="B629" s="71"/>
      <c r="C629" s="68"/>
      <c r="E629" s="203"/>
    </row>
    <row r="630" spans="1:5" x14ac:dyDescent="0.35">
      <c r="A630" s="61"/>
      <c r="B630" s="71"/>
      <c r="C630" s="68"/>
      <c r="E630" s="203"/>
    </row>
    <row r="631" spans="1:5" x14ac:dyDescent="0.35">
      <c r="A631" s="61"/>
      <c r="B631" s="71"/>
      <c r="C631" s="68"/>
      <c r="E631" s="203"/>
    </row>
    <row r="632" spans="1:5" x14ac:dyDescent="0.35">
      <c r="A632" s="61"/>
      <c r="B632" s="71"/>
      <c r="C632" s="68"/>
      <c r="E632" s="203"/>
    </row>
    <row r="633" spans="1:5" x14ac:dyDescent="0.35">
      <c r="A633" s="61"/>
      <c r="B633" s="71"/>
      <c r="C633" s="68"/>
      <c r="E633" s="203"/>
    </row>
    <row r="634" spans="1:5" x14ac:dyDescent="0.35">
      <c r="A634" s="61"/>
      <c r="B634" s="71"/>
      <c r="C634" s="68"/>
      <c r="E634" s="203"/>
    </row>
    <row r="635" spans="1:5" x14ac:dyDescent="0.35">
      <c r="A635" s="61"/>
      <c r="B635" s="71"/>
      <c r="C635" s="68"/>
      <c r="E635" s="203"/>
    </row>
    <row r="636" spans="1:5" x14ac:dyDescent="0.35">
      <c r="A636" s="61"/>
      <c r="B636" s="71"/>
      <c r="C636" s="68"/>
      <c r="E636" s="203"/>
    </row>
    <row r="637" spans="1:5" x14ac:dyDescent="0.35">
      <c r="A637" s="61"/>
      <c r="B637" s="71"/>
      <c r="C637" s="68"/>
      <c r="E637" s="203"/>
    </row>
    <row r="638" spans="1:5" x14ac:dyDescent="0.35">
      <c r="A638" s="61"/>
      <c r="B638" s="71"/>
      <c r="C638" s="68"/>
      <c r="E638" s="203"/>
    </row>
    <row r="639" spans="1:5" x14ac:dyDescent="0.35">
      <c r="A639" s="61"/>
      <c r="B639" s="71"/>
      <c r="C639" s="68"/>
      <c r="E639" s="203"/>
    </row>
    <row r="640" spans="1:5" x14ac:dyDescent="0.35">
      <c r="A640" s="61"/>
      <c r="B640" s="71"/>
      <c r="C640" s="68"/>
      <c r="E640" s="203"/>
    </row>
    <row r="641" spans="1:5" x14ac:dyDescent="0.35">
      <c r="A641" s="61"/>
      <c r="B641" s="71"/>
      <c r="C641" s="68"/>
      <c r="E641" s="203"/>
    </row>
    <row r="642" spans="1:5" x14ac:dyDescent="0.35">
      <c r="A642" s="61"/>
      <c r="B642" s="71"/>
      <c r="C642" s="68"/>
      <c r="E642" s="203"/>
    </row>
    <row r="643" spans="1:5" x14ac:dyDescent="0.35">
      <c r="A643" s="61"/>
      <c r="B643" s="71"/>
      <c r="C643" s="68"/>
      <c r="E643" s="203"/>
    </row>
    <row r="644" spans="1:5" x14ac:dyDescent="0.35">
      <c r="A644" s="61"/>
      <c r="B644" s="71"/>
      <c r="C644" s="68"/>
      <c r="E644" s="203"/>
    </row>
    <row r="645" spans="1:5" x14ac:dyDescent="0.35">
      <c r="A645" s="61"/>
      <c r="B645" s="71"/>
      <c r="C645" s="68"/>
      <c r="E645" s="203"/>
    </row>
    <row r="646" spans="1:5" x14ac:dyDescent="0.35">
      <c r="A646" s="61"/>
      <c r="B646" s="71"/>
      <c r="C646" s="68"/>
      <c r="E646" s="203"/>
    </row>
    <row r="647" spans="1:5" x14ac:dyDescent="0.35">
      <c r="A647" s="61"/>
      <c r="B647" s="71"/>
      <c r="C647" s="68"/>
      <c r="E647" s="203"/>
    </row>
    <row r="648" spans="1:5" x14ac:dyDescent="0.35">
      <c r="A648" s="61"/>
      <c r="B648" s="71"/>
      <c r="C648" s="68"/>
      <c r="E648" s="203"/>
    </row>
    <row r="649" spans="1:5" x14ac:dyDescent="0.35">
      <c r="A649" s="61"/>
      <c r="B649" s="71"/>
      <c r="C649" s="68"/>
      <c r="E649" s="203"/>
    </row>
    <row r="650" spans="1:5" x14ac:dyDescent="0.35">
      <c r="A650" s="61"/>
      <c r="B650" s="71"/>
      <c r="C650" s="68"/>
      <c r="E650" s="203"/>
    </row>
    <row r="651" spans="1:5" x14ac:dyDescent="0.35">
      <c r="A651" s="61"/>
      <c r="B651" s="71"/>
      <c r="C651" s="68"/>
      <c r="E651" s="203"/>
    </row>
    <row r="652" spans="1:5" x14ac:dyDescent="0.35">
      <c r="A652" s="61"/>
      <c r="B652" s="71"/>
      <c r="C652" s="68"/>
      <c r="E652" s="203"/>
    </row>
    <row r="653" spans="1:5" x14ac:dyDescent="0.35">
      <c r="A653" s="61"/>
      <c r="B653" s="71"/>
      <c r="C653" s="68"/>
      <c r="E653" s="203"/>
    </row>
    <row r="654" spans="1:5" x14ac:dyDescent="0.35">
      <c r="A654" s="61"/>
      <c r="B654" s="71"/>
      <c r="C654" s="68"/>
      <c r="E654" s="203"/>
    </row>
    <row r="655" spans="1:5" x14ac:dyDescent="0.35">
      <c r="A655" s="61"/>
      <c r="B655" s="71"/>
      <c r="C655" s="68"/>
      <c r="E655" s="203"/>
    </row>
    <row r="656" spans="1:5" x14ac:dyDescent="0.35">
      <c r="A656" s="61"/>
      <c r="B656" s="71"/>
      <c r="C656" s="68"/>
      <c r="E656" s="203"/>
    </row>
    <row r="657" spans="1:5" x14ac:dyDescent="0.35">
      <c r="A657" s="61"/>
      <c r="B657" s="71"/>
      <c r="C657" s="68"/>
      <c r="E657" s="203"/>
    </row>
    <row r="658" spans="1:5" x14ac:dyDescent="0.35">
      <c r="A658" s="61"/>
      <c r="B658" s="71"/>
      <c r="C658" s="68"/>
      <c r="E658" s="203"/>
    </row>
    <row r="659" spans="1:5" x14ac:dyDescent="0.35">
      <c r="A659" s="61"/>
      <c r="B659" s="71"/>
      <c r="C659" s="68"/>
      <c r="E659" s="203"/>
    </row>
    <row r="660" spans="1:5" x14ac:dyDescent="0.35">
      <c r="A660" s="61"/>
      <c r="B660" s="71"/>
      <c r="C660" s="68"/>
      <c r="E660" s="203"/>
    </row>
    <row r="661" spans="1:5" x14ac:dyDescent="0.35">
      <c r="A661" s="61"/>
      <c r="B661" s="71"/>
      <c r="C661" s="68"/>
      <c r="E661" s="203"/>
    </row>
    <row r="662" spans="1:5" x14ac:dyDescent="0.35">
      <c r="A662" s="61"/>
      <c r="B662" s="71"/>
      <c r="C662" s="68"/>
      <c r="E662" s="203"/>
    </row>
    <row r="663" spans="1:5" x14ac:dyDescent="0.35">
      <c r="A663" s="61"/>
      <c r="B663" s="71"/>
      <c r="C663" s="68"/>
      <c r="E663" s="203"/>
    </row>
    <row r="664" spans="1:5" x14ac:dyDescent="0.35">
      <c r="A664" s="61"/>
      <c r="B664" s="71"/>
      <c r="C664" s="68"/>
      <c r="E664" s="203"/>
    </row>
    <row r="665" spans="1:5" x14ac:dyDescent="0.35">
      <c r="A665" s="61"/>
      <c r="B665" s="71"/>
      <c r="C665" s="68"/>
      <c r="E665" s="203"/>
    </row>
    <row r="666" spans="1:5" x14ac:dyDescent="0.35">
      <c r="A666" s="61"/>
      <c r="B666" s="71"/>
      <c r="C666" s="68"/>
      <c r="E666" s="203"/>
    </row>
    <row r="667" spans="1:5" x14ac:dyDescent="0.35">
      <c r="A667" s="61"/>
      <c r="B667" s="71"/>
      <c r="C667" s="68"/>
      <c r="E667" s="203"/>
    </row>
    <row r="668" spans="1:5" x14ac:dyDescent="0.35">
      <c r="A668" s="61"/>
      <c r="B668" s="71"/>
      <c r="C668" s="68"/>
      <c r="E668" s="203"/>
    </row>
    <row r="669" spans="1:5" x14ac:dyDescent="0.35">
      <c r="A669" s="61"/>
      <c r="B669" s="71"/>
      <c r="C669" s="68"/>
      <c r="E669" s="203"/>
    </row>
    <row r="670" spans="1:5" x14ac:dyDescent="0.35">
      <c r="A670" s="61"/>
      <c r="B670" s="71"/>
      <c r="C670" s="68"/>
      <c r="E670" s="203"/>
    </row>
    <row r="671" spans="1:5" x14ac:dyDescent="0.35">
      <c r="A671" s="61"/>
      <c r="B671" s="71"/>
      <c r="C671" s="68"/>
      <c r="E671" s="203"/>
    </row>
    <row r="672" spans="1:5" x14ac:dyDescent="0.35">
      <c r="A672" s="61"/>
      <c r="B672" s="71"/>
      <c r="C672" s="68"/>
      <c r="E672" s="203"/>
    </row>
    <row r="673" spans="1:5" x14ac:dyDescent="0.35">
      <c r="A673" s="61"/>
      <c r="B673" s="71"/>
      <c r="C673" s="68"/>
      <c r="E673" s="203"/>
    </row>
    <row r="674" spans="1:5" x14ac:dyDescent="0.35">
      <c r="A674" s="61"/>
      <c r="B674" s="71"/>
      <c r="C674" s="68"/>
      <c r="E674" s="203"/>
    </row>
    <row r="675" spans="1:5" x14ac:dyDescent="0.35">
      <c r="A675" s="61"/>
      <c r="B675" s="71"/>
      <c r="C675" s="68"/>
      <c r="E675" s="203"/>
    </row>
    <row r="676" spans="1:5" x14ac:dyDescent="0.35">
      <c r="A676" s="61"/>
      <c r="B676" s="71"/>
      <c r="C676" s="68"/>
      <c r="E676" s="203"/>
    </row>
    <row r="677" spans="1:5" x14ac:dyDescent="0.35">
      <c r="A677" s="61"/>
      <c r="B677" s="71"/>
      <c r="C677" s="68"/>
      <c r="E677" s="203"/>
    </row>
    <row r="678" spans="1:5" x14ac:dyDescent="0.35">
      <c r="A678" s="61"/>
      <c r="B678" s="71"/>
      <c r="C678" s="68"/>
      <c r="E678" s="203"/>
    </row>
    <row r="679" spans="1:5" x14ac:dyDescent="0.35">
      <c r="A679" s="61"/>
      <c r="B679" s="71"/>
      <c r="C679" s="68"/>
      <c r="E679" s="203"/>
    </row>
    <row r="680" spans="1:5" x14ac:dyDescent="0.35">
      <c r="A680" s="61"/>
      <c r="B680" s="71"/>
      <c r="C680" s="68"/>
      <c r="E680" s="203"/>
    </row>
    <row r="681" spans="1:5" x14ac:dyDescent="0.35">
      <c r="A681" s="61"/>
      <c r="B681" s="71"/>
      <c r="C681" s="68"/>
      <c r="E681" s="203"/>
    </row>
    <row r="682" spans="1:5" x14ac:dyDescent="0.35">
      <c r="A682" s="61"/>
      <c r="B682" s="71"/>
      <c r="C682" s="68"/>
      <c r="E682" s="203"/>
    </row>
    <row r="683" spans="1:5" x14ac:dyDescent="0.35">
      <c r="A683" s="61"/>
      <c r="B683" s="71"/>
      <c r="C683" s="68"/>
      <c r="E683" s="203"/>
    </row>
    <row r="684" spans="1:5" x14ac:dyDescent="0.35">
      <c r="A684" s="61"/>
      <c r="B684" s="71"/>
      <c r="C684" s="68"/>
      <c r="E684" s="203"/>
    </row>
    <row r="685" spans="1:5" x14ac:dyDescent="0.35">
      <c r="A685" s="61"/>
      <c r="B685" s="71"/>
      <c r="C685" s="68"/>
      <c r="E685" s="203"/>
    </row>
    <row r="686" spans="1:5" x14ac:dyDescent="0.35">
      <c r="A686" s="61"/>
      <c r="B686" s="71"/>
      <c r="C686" s="68"/>
      <c r="E686" s="203"/>
    </row>
    <row r="687" spans="1:5" x14ac:dyDescent="0.35">
      <c r="A687" s="61"/>
      <c r="B687" s="71"/>
      <c r="C687" s="68"/>
      <c r="E687" s="203"/>
    </row>
    <row r="688" spans="1:5" x14ac:dyDescent="0.35">
      <c r="A688" s="61"/>
      <c r="B688" s="71"/>
      <c r="C688" s="68"/>
      <c r="E688" s="203"/>
    </row>
    <row r="689" spans="1:5" x14ac:dyDescent="0.35">
      <c r="A689" s="61"/>
      <c r="B689" s="71"/>
      <c r="C689" s="68"/>
      <c r="E689" s="203"/>
    </row>
    <row r="690" spans="1:5" x14ac:dyDescent="0.35">
      <c r="A690" s="61"/>
      <c r="B690" s="71"/>
      <c r="C690" s="68"/>
      <c r="E690" s="203"/>
    </row>
    <row r="691" spans="1:5" x14ac:dyDescent="0.35">
      <c r="A691" s="61"/>
      <c r="B691" s="71"/>
      <c r="C691" s="68"/>
      <c r="E691" s="203"/>
    </row>
    <row r="692" spans="1:5" x14ac:dyDescent="0.35">
      <c r="A692" s="61"/>
      <c r="B692" s="71"/>
      <c r="C692" s="68"/>
      <c r="E692" s="203"/>
    </row>
    <row r="693" spans="1:5" x14ac:dyDescent="0.35">
      <c r="A693" s="61"/>
      <c r="B693" s="71"/>
      <c r="C693" s="68"/>
      <c r="E693" s="203"/>
    </row>
    <row r="694" spans="1:5" x14ac:dyDescent="0.35">
      <c r="A694" s="61"/>
      <c r="B694" s="71"/>
      <c r="C694" s="68"/>
      <c r="E694" s="203"/>
    </row>
    <row r="695" spans="1:5" x14ac:dyDescent="0.35">
      <c r="A695" s="61"/>
      <c r="B695" s="71"/>
      <c r="C695" s="68"/>
      <c r="E695" s="203"/>
    </row>
    <row r="696" spans="1:5" x14ac:dyDescent="0.35">
      <c r="A696" s="61"/>
      <c r="B696" s="71"/>
      <c r="C696" s="68"/>
      <c r="E696" s="203"/>
    </row>
    <row r="697" spans="1:5" x14ac:dyDescent="0.35">
      <c r="A697" s="61"/>
      <c r="B697" s="71"/>
      <c r="C697" s="68"/>
      <c r="E697" s="203"/>
    </row>
    <row r="698" spans="1:5" x14ac:dyDescent="0.35">
      <c r="A698" s="61"/>
      <c r="B698" s="71"/>
      <c r="C698" s="68"/>
      <c r="E698" s="203"/>
    </row>
    <row r="699" spans="1:5" x14ac:dyDescent="0.35">
      <c r="A699" s="61"/>
      <c r="B699" s="71"/>
      <c r="C699" s="68"/>
      <c r="E699" s="203"/>
    </row>
    <row r="700" spans="1:5" x14ac:dyDescent="0.35">
      <c r="A700" s="61"/>
      <c r="B700" s="71"/>
      <c r="C700" s="68"/>
      <c r="E700" s="203"/>
    </row>
    <row r="701" spans="1:5" x14ac:dyDescent="0.35">
      <c r="A701" s="61"/>
      <c r="B701" s="71"/>
      <c r="C701" s="68"/>
      <c r="E701" s="203"/>
    </row>
    <row r="702" spans="1:5" x14ac:dyDescent="0.35">
      <c r="A702" s="61"/>
      <c r="B702" s="71"/>
      <c r="C702" s="68"/>
      <c r="E702" s="203"/>
    </row>
    <row r="703" spans="1:5" x14ac:dyDescent="0.35">
      <c r="A703" s="61"/>
      <c r="B703" s="71"/>
      <c r="C703" s="68"/>
      <c r="E703" s="203"/>
    </row>
    <row r="704" spans="1:5" x14ac:dyDescent="0.35">
      <c r="A704" s="61"/>
      <c r="B704" s="71"/>
      <c r="C704" s="68"/>
      <c r="E704" s="203"/>
    </row>
    <row r="705" spans="1:5" x14ac:dyDescent="0.35">
      <c r="A705" s="61"/>
      <c r="B705" s="71"/>
      <c r="C705" s="68"/>
      <c r="E705" s="203"/>
    </row>
    <row r="706" spans="1:5" x14ac:dyDescent="0.35">
      <c r="A706" s="61"/>
      <c r="B706" s="71"/>
      <c r="C706" s="68"/>
      <c r="E706" s="203"/>
    </row>
    <row r="707" spans="1:5" x14ac:dyDescent="0.35">
      <c r="A707" s="61"/>
      <c r="B707" s="71"/>
      <c r="C707" s="68"/>
      <c r="E707" s="203"/>
    </row>
    <row r="708" spans="1:5" x14ac:dyDescent="0.35">
      <c r="A708" s="61"/>
      <c r="B708" s="71"/>
      <c r="C708" s="68"/>
      <c r="E708" s="203"/>
    </row>
    <row r="709" spans="1:5" x14ac:dyDescent="0.35">
      <c r="A709" s="61"/>
      <c r="B709" s="71"/>
      <c r="C709" s="68"/>
      <c r="E709" s="203"/>
    </row>
    <row r="710" spans="1:5" x14ac:dyDescent="0.35">
      <c r="A710" s="61"/>
      <c r="B710" s="71"/>
      <c r="C710" s="68"/>
      <c r="E710" s="203"/>
    </row>
    <row r="711" spans="1:5" x14ac:dyDescent="0.35">
      <c r="A711" s="61"/>
      <c r="B711" s="71"/>
      <c r="C711" s="68"/>
      <c r="E711" s="203"/>
    </row>
    <row r="712" spans="1:5" x14ac:dyDescent="0.35">
      <c r="A712" s="61"/>
      <c r="B712" s="71"/>
      <c r="C712" s="68"/>
      <c r="E712" s="203"/>
    </row>
    <row r="713" spans="1:5" x14ac:dyDescent="0.35">
      <c r="A713" s="61"/>
      <c r="B713" s="71"/>
      <c r="C713" s="68"/>
      <c r="E713" s="203"/>
    </row>
    <row r="714" spans="1:5" x14ac:dyDescent="0.35">
      <c r="A714" s="61"/>
      <c r="B714" s="71"/>
      <c r="C714" s="68"/>
      <c r="E714" s="203"/>
    </row>
    <row r="715" spans="1:5" x14ac:dyDescent="0.35">
      <c r="A715" s="61"/>
      <c r="B715" s="71"/>
      <c r="C715" s="68"/>
      <c r="E715" s="203"/>
    </row>
    <row r="716" spans="1:5" x14ac:dyDescent="0.35">
      <c r="A716" s="61"/>
      <c r="B716" s="71"/>
      <c r="C716" s="68"/>
      <c r="E716" s="203"/>
    </row>
    <row r="717" spans="1:5" x14ac:dyDescent="0.35">
      <c r="A717" s="61"/>
      <c r="B717" s="71"/>
      <c r="C717" s="68"/>
      <c r="E717" s="203"/>
    </row>
    <row r="718" spans="1:5" x14ac:dyDescent="0.35">
      <c r="A718" s="61"/>
      <c r="B718" s="71"/>
      <c r="C718" s="68"/>
      <c r="E718" s="203"/>
    </row>
    <row r="719" spans="1:5" x14ac:dyDescent="0.35">
      <c r="A719" s="61"/>
      <c r="B719" s="71"/>
      <c r="C719" s="68"/>
      <c r="E719" s="203"/>
    </row>
    <row r="720" spans="1:5" x14ac:dyDescent="0.35">
      <c r="A720" s="61"/>
      <c r="B720" s="71"/>
      <c r="C720" s="68"/>
      <c r="E720" s="203"/>
    </row>
    <row r="721" spans="1:5" x14ac:dyDescent="0.35">
      <c r="A721" s="61"/>
      <c r="B721" s="71"/>
      <c r="C721" s="68"/>
      <c r="E721" s="203"/>
    </row>
    <row r="722" spans="1:5" x14ac:dyDescent="0.35">
      <c r="A722" s="61"/>
      <c r="B722" s="71"/>
      <c r="C722" s="68"/>
      <c r="E722" s="203"/>
    </row>
    <row r="723" spans="1:5" x14ac:dyDescent="0.35">
      <c r="A723" s="61"/>
      <c r="B723" s="71"/>
      <c r="C723" s="68"/>
      <c r="E723" s="203"/>
    </row>
    <row r="724" spans="1:5" x14ac:dyDescent="0.35">
      <c r="A724" s="61"/>
      <c r="B724" s="71"/>
      <c r="C724" s="68"/>
      <c r="E724" s="203"/>
    </row>
    <row r="725" spans="1:5" x14ac:dyDescent="0.35">
      <c r="A725" s="61"/>
      <c r="B725" s="71"/>
      <c r="C725" s="68"/>
      <c r="E725" s="203"/>
    </row>
    <row r="726" spans="1:5" x14ac:dyDescent="0.35">
      <c r="A726" s="61"/>
      <c r="B726" s="71"/>
      <c r="C726" s="68"/>
      <c r="E726" s="203"/>
    </row>
    <row r="727" spans="1:5" x14ac:dyDescent="0.35">
      <c r="A727" s="61"/>
      <c r="B727" s="71"/>
      <c r="C727" s="68"/>
      <c r="E727" s="203"/>
    </row>
    <row r="728" spans="1:5" x14ac:dyDescent="0.35">
      <c r="A728" s="61"/>
      <c r="B728" s="71"/>
      <c r="C728" s="68"/>
      <c r="E728" s="203"/>
    </row>
    <row r="729" spans="1:5" x14ac:dyDescent="0.35">
      <c r="A729" s="61"/>
      <c r="B729" s="71"/>
      <c r="C729" s="68"/>
      <c r="E729" s="203"/>
    </row>
    <row r="730" spans="1:5" x14ac:dyDescent="0.35">
      <c r="A730" s="61"/>
      <c r="B730" s="71"/>
      <c r="C730" s="68"/>
      <c r="E730" s="203"/>
    </row>
    <row r="731" spans="1:5" x14ac:dyDescent="0.35">
      <c r="A731" s="61"/>
      <c r="B731" s="71"/>
      <c r="C731" s="68"/>
      <c r="E731" s="203"/>
    </row>
    <row r="732" spans="1:5" x14ac:dyDescent="0.35">
      <c r="A732" s="61"/>
      <c r="B732" s="71"/>
      <c r="C732" s="68"/>
      <c r="E732" s="203"/>
    </row>
    <row r="733" spans="1:5" x14ac:dyDescent="0.35">
      <c r="A733" s="61"/>
      <c r="B733" s="71"/>
      <c r="C733" s="68"/>
      <c r="E733" s="203"/>
    </row>
    <row r="734" spans="1:5" x14ac:dyDescent="0.35">
      <c r="A734" s="61"/>
      <c r="B734" s="71"/>
      <c r="C734" s="68"/>
      <c r="E734" s="203"/>
    </row>
    <row r="735" spans="1:5" x14ac:dyDescent="0.35">
      <c r="A735" s="61"/>
      <c r="B735" s="71"/>
      <c r="C735" s="68"/>
      <c r="E735" s="203"/>
    </row>
    <row r="736" spans="1:5" x14ac:dyDescent="0.35">
      <c r="A736" s="61"/>
      <c r="B736" s="71"/>
      <c r="C736" s="68"/>
      <c r="E736" s="203"/>
    </row>
    <row r="737" spans="1:5" x14ac:dyDescent="0.35">
      <c r="A737" s="61"/>
      <c r="B737" s="71"/>
      <c r="C737" s="68"/>
      <c r="E737" s="203"/>
    </row>
    <row r="738" spans="1:5" x14ac:dyDescent="0.35">
      <c r="A738" s="61"/>
      <c r="B738" s="71"/>
      <c r="C738" s="68"/>
      <c r="E738" s="203"/>
    </row>
    <row r="739" spans="1:5" x14ac:dyDescent="0.35">
      <c r="A739" s="61"/>
      <c r="B739" s="71"/>
      <c r="C739" s="68"/>
      <c r="E739" s="203"/>
    </row>
    <row r="740" spans="1:5" x14ac:dyDescent="0.35">
      <c r="A740" s="61"/>
      <c r="B740" s="71"/>
      <c r="C740" s="68"/>
      <c r="E740" s="203"/>
    </row>
    <row r="741" spans="1:5" x14ac:dyDescent="0.35">
      <c r="A741" s="61"/>
      <c r="B741" s="71"/>
      <c r="C741" s="68"/>
      <c r="E741" s="203"/>
    </row>
    <row r="742" spans="1:5" x14ac:dyDescent="0.35">
      <c r="A742" s="61"/>
      <c r="B742" s="71"/>
      <c r="C742" s="68"/>
      <c r="E742" s="203"/>
    </row>
    <row r="743" spans="1:5" x14ac:dyDescent="0.35">
      <c r="A743" s="61"/>
      <c r="B743" s="71"/>
      <c r="C743" s="68"/>
      <c r="E743" s="203"/>
    </row>
    <row r="744" spans="1:5" x14ac:dyDescent="0.35">
      <c r="A744" s="61"/>
      <c r="B744" s="71"/>
      <c r="C744" s="68"/>
      <c r="E744" s="203"/>
    </row>
    <row r="745" spans="1:5" x14ac:dyDescent="0.35">
      <c r="A745" s="61"/>
      <c r="B745" s="71"/>
      <c r="C745" s="68"/>
      <c r="E745" s="203"/>
    </row>
    <row r="746" spans="1:5" x14ac:dyDescent="0.35">
      <c r="A746" s="61"/>
      <c r="B746" s="71"/>
      <c r="C746" s="68"/>
      <c r="E746" s="203"/>
    </row>
    <row r="747" spans="1:5" x14ac:dyDescent="0.35">
      <c r="A747" s="61"/>
      <c r="B747" s="71"/>
      <c r="C747" s="68"/>
      <c r="E747" s="203"/>
    </row>
    <row r="748" spans="1:5" x14ac:dyDescent="0.35">
      <c r="A748" s="61"/>
      <c r="B748" s="71"/>
      <c r="C748" s="68"/>
      <c r="E748" s="203"/>
    </row>
    <row r="749" spans="1:5" x14ac:dyDescent="0.35">
      <c r="A749" s="61"/>
      <c r="B749" s="71"/>
      <c r="C749" s="68"/>
      <c r="E749" s="203"/>
    </row>
    <row r="750" spans="1:5" x14ac:dyDescent="0.35">
      <c r="A750" s="61"/>
      <c r="B750" s="71"/>
      <c r="C750" s="68"/>
      <c r="E750" s="203"/>
    </row>
    <row r="751" spans="1:5" x14ac:dyDescent="0.35">
      <c r="A751" s="61"/>
      <c r="B751" s="71"/>
      <c r="C751" s="68"/>
      <c r="E751" s="203"/>
    </row>
    <row r="752" spans="1:5" x14ac:dyDescent="0.35">
      <c r="A752" s="61"/>
      <c r="B752" s="71"/>
      <c r="C752" s="68"/>
      <c r="E752" s="203"/>
    </row>
    <row r="753" spans="1:5" x14ac:dyDescent="0.35">
      <c r="A753" s="61"/>
      <c r="B753" s="71"/>
      <c r="C753" s="68"/>
      <c r="E753" s="203"/>
    </row>
    <row r="754" spans="1:5" x14ac:dyDescent="0.35">
      <c r="A754" s="61"/>
      <c r="B754" s="71"/>
      <c r="C754" s="68"/>
      <c r="E754" s="203"/>
    </row>
    <row r="755" spans="1:5" x14ac:dyDescent="0.35">
      <c r="A755" s="61"/>
      <c r="B755" s="71"/>
      <c r="C755" s="68"/>
      <c r="E755" s="203"/>
    </row>
    <row r="756" spans="1:5" x14ac:dyDescent="0.35">
      <c r="A756" s="61"/>
      <c r="B756" s="71"/>
      <c r="C756" s="68"/>
      <c r="E756" s="203"/>
    </row>
    <row r="757" spans="1:5" x14ac:dyDescent="0.35">
      <c r="A757" s="61"/>
      <c r="B757" s="71"/>
      <c r="C757" s="68"/>
      <c r="E757" s="203"/>
    </row>
    <row r="758" spans="1:5" x14ac:dyDescent="0.35">
      <c r="A758" s="61"/>
      <c r="B758" s="71"/>
      <c r="C758" s="68"/>
      <c r="E758" s="203"/>
    </row>
    <row r="759" spans="1:5" x14ac:dyDescent="0.35">
      <c r="A759" s="61"/>
      <c r="B759" s="71"/>
      <c r="C759" s="68"/>
      <c r="E759" s="203"/>
    </row>
    <row r="760" spans="1:5" x14ac:dyDescent="0.35">
      <c r="A760" s="61"/>
      <c r="B760" s="71"/>
      <c r="C760" s="68"/>
      <c r="E760" s="203"/>
    </row>
    <row r="761" spans="1:5" x14ac:dyDescent="0.35">
      <c r="A761" s="61"/>
      <c r="B761" s="71"/>
      <c r="C761" s="68"/>
      <c r="E761" s="203"/>
    </row>
    <row r="762" spans="1:5" x14ac:dyDescent="0.35">
      <c r="A762" s="61"/>
      <c r="B762" s="71"/>
      <c r="C762" s="68"/>
      <c r="E762" s="203"/>
    </row>
    <row r="763" spans="1:5" x14ac:dyDescent="0.35">
      <c r="A763" s="61"/>
      <c r="B763" s="71"/>
      <c r="C763" s="68"/>
      <c r="E763" s="203"/>
    </row>
    <row r="764" spans="1:5" x14ac:dyDescent="0.35">
      <c r="A764" s="61"/>
      <c r="B764" s="71"/>
      <c r="C764" s="68"/>
      <c r="E764" s="203"/>
    </row>
    <row r="765" spans="1:5" x14ac:dyDescent="0.35">
      <c r="A765" s="61"/>
      <c r="B765" s="71"/>
      <c r="C765" s="68"/>
      <c r="E765" s="203"/>
    </row>
    <row r="766" spans="1:5" x14ac:dyDescent="0.35">
      <c r="A766" s="61"/>
      <c r="B766" s="71"/>
      <c r="C766" s="68"/>
      <c r="E766" s="203"/>
    </row>
    <row r="767" spans="1:5" x14ac:dyDescent="0.35">
      <c r="A767" s="61"/>
      <c r="B767" s="71"/>
      <c r="C767" s="68"/>
      <c r="E767" s="203"/>
    </row>
    <row r="768" spans="1:5" x14ac:dyDescent="0.35">
      <c r="A768" s="61"/>
      <c r="B768" s="71"/>
      <c r="C768" s="68"/>
      <c r="E768" s="203"/>
    </row>
    <row r="769" spans="1:5" x14ac:dyDescent="0.35">
      <c r="A769" s="61"/>
      <c r="B769" s="71"/>
      <c r="C769" s="68"/>
      <c r="E769" s="203"/>
    </row>
    <row r="770" spans="1:5" x14ac:dyDescent="0.35">
      <c r="A770" s="61"/>
      <c r="B770" s="71"/>
      <c r="C770" s="68"/>
      <c r="E770" s="203"/>
    </row>
    <row r="771" spans="1:5" x14ac:dyDescent="0.35">
      <c r="A771" s="61"/>
      <c r="B771" s="71"/>
      <c r="C771" s="68"/>
      <c r="E771" s="203"/>
    </row>
    <row r="772" spans="1:5" x14ac:dyDescent="0.35">
      <c r="A772" s="61"/>
      <c r="B772" s="71"/>
      <c r="C772" s="68"/>
      <c r="E772" s="203"/>
    </row>
    <row r="773" spans="1:5" x14ac:dyDescent="0.35">
      <c r="A773" s="61"/>
      <c r="B773" s="71"/>
      <c r="C773" s="68"/>
      <c r="E773" s="203"/>
    </row>
    <row r="774" spans="1:5" x14ac:dyDescent="0.35">
      <c r="A774" s="61"/>
      <c r="B774" s="71"/>
      <c r="C774" s="68"/>
      <c r="E774" s="203"/>
    </row>
    <row r="775" spans="1:5" x14ac:dyDescent="0.35">
      <c r="A775" s="61"/>
      <c r="B775" s="71"/>
      <c r="C775" s="68"/>
      <c r="E775" s="203"/>
    </row>
    <row r="776" spans="1:5" x14ac:dyDescent="0.35">
      <c r="A776" s="61"/>
      <c r="B776" s="71"/>
      <c r="C776" s="68"/>
      <c r="E776" s="203"/>
    </row>
    <row r="777" spans="1:5" x14ac:dyDescent="0.35">
      <c r="A777" s="61"/>
      <c r="B777" s="71"/>
      <c r="C777" s="68"/>
      <c r="E777" s="203"/>
    </row>
    <row r="778" spans="1:5" x14ac:dyDescent="0.35">
      <c r="A778" s="61"/>
      <c r="B778" s="71"/>
      <c r="C778" s="68"/>
      <c r="E778" s="203"/>
    </row>
    <row r="779" spans="1:5" x14ac:dyDescent="0.35">
      <c r="A779" s="61"/>
      <c r="B779" s="71"/>
      <c r="C779" s="68"/>
      <c r="E779" s="203"/>
    </row>
    <row r="780" spans="1:5" x14ac:dyDescent="0.35">
      <c r="A780" s="61"/>
      <c r="B780" s="71"/>
      <c r="C780" s="68"/>
      <c r="E780" s="203"/>
    </row>
    <row r="781" spans="1:5" x14ac:dyDescent="0.35">
      <c r="A781" s="61"/>
      <c r="B781" s="71"/>
      <c r="C781" s="68"/>
      <c r="E781" s="203"/>
    </row>
    <row r="782" spans="1:5" x14ac:dyDescent="0.35">
      <c r="A782" s="61"/>
      <c r="B782" s="71"/>
      <c r="C782" s="68"/>
      <c r="E782" s="203"/>
    </row>
    <row r="783" spans="1:5" x14ac:dyDescent="0.35">
      <c r="A783" s="61"/>
      <c r="B783" s="71"/>
      <c r="C783" s="68"/>
      <c r="E783" s="203"/>
    </row>
    <row r="784" spans="1:5" x14ac:dyDescent="0.35">
      <c r="A784" s="61"/>
      <c r="B784" s="71"/>
      <c r="C784" s="68"/>
      <c r="E784" s="203"/>
    </row>
    <row r="785" spans="1:5" x14ac:dyDescent="0.35">
      <c r="A785" s="61"/>
      <c r="B785" s="71"/>
      <c r="C785" s="68"/>
      <c r="E785" s="203"/>
    </row>
    <row r="786" spans="1:5" x14ac:dyDescent="0.35">
      <c r="A786" s="61"/>
      <c r="B786" s="71"/>
      <c r="C786" s="68"/>
      <c r="E786" s="203"/>
    </row>
    <row r="787" spans="1:5" x14ac:dyDescent="0.35">
      <c r="A787" s="61"/>
      <c r="B787" s="71"/>
      <c r="C787" s="68"/>
      <c r="E787" s="203"/>
    </row>
    <row r="788" spans="1:5" x14ac:dyDescent="0.35">
      <c r="A788" s="61"/>
      <c r="B788" s="71"/>
      <c r="C788" s="68"/>
      <c r="E788" s="203"/>
    </row>
    <row r="789" spans="1:5" x14ac:dyDescent="0.35">
      <c r="A789" s="61"/>
      <c r="B789" s="71"/>
      <c r="C789" s="68"/>
      <c r="E789" s="203"/>
    </row>
    <row r="790" spans="1:5" x14ac:dyDescent="0.35">
      <c r="A790" s="61"/>
      <c r="B790" s="71"/>
      <c r="C790" s="68"/>
      <c r="E790" s="203"/>
    </row>
    <row r="791" spans="1:5" x14ac:dyDescent="0.35">
      <c r="A791" s="61"/>
      <c r="B791" s="71"/>
      <c r="C791" s="68"/>
      <c r="E791" s="203"/>
    </row>
    <row r="792" spans="1:5" x14ac:dyDescent="0.35">
      <c r="A792" s="61"/>
      <c r="B792" s="71"/>
      <c r="C792" s="68"/>
      <c r="E792" s="203"/>
    </row>
    <row r="793" spans="1:5" x14ac:dyDescent="0.35">
      <c r="A793" s="61"/>
      <c r="B793" s="71"/>
      <c r="C793" s="68"/>
      <c r="E793" s="203"/>
    </row>
    <row r="794" spans="1:5" x14ac:dyDescent="0.35">
      <c r="A794" s="61"/>
      <c r="B794" s="71"/>
      <c r="C794" s="68"/>
      <c r="E794" s="203"/>
    </row>
    <row r="795" spans="1:5" x14ac:dyDescent="0.35">
      <c r="A795" s="61"/>
      <c r="B795" s="71"/>
      <c r="C795" s="68"/>
      <c r="E795" s="203"/>
    </row>
    <row r="796" spans="1:5" x14ac:dyDescent="0.35">
      <c r="A796" s="61"/>
      <c r="B796" s="71"/>
      <c r="C796" s="68"/>
      <c r="E796" s="203"/>
    </row>
    <row r="797" spans="1:5" x14ac:dyDescent="0.35">
      <c r="A797" s="61"/>
      <c r="B797" s="71"/>
      <c r="C797" s="68"/>
      <c r="E797" s="203"/>
    </row>
    <row r="798" spans="1:5" x14ac:dyDescent="0.35">
      <c r="A798" s="61"/>
      <c r="B798" s="71"/>
      <c r="C798" s="68"/>
      <c r="E798" s="203"/>
    </row>
    <row r="799" spans="1:5" x14ac:dyDescent="0.35">
      <c r="A799" s="61"/>
      <c r="B799" s="71"/>
      <c r="C799" s="68"/>
      <c r="E799" s="203"/>
    </row>
    <row r="800" spans="1:5" x14ac:dyDescent="0.35">
      <c r="A800" s="61"/>
      <c r="B800" s="71"/>
      <c r="C800" s="68"/>
      <c r="E800" s="203"/>
    </row>
    <row r="801" spans="1:5" x14ac:dyDescent="0.35">
      <c r="A801" s="61"/>
      <c r="B801" s="71"/>
      <c r="C801" s="68"/>
      <c r="E801" s="203"/>
    </row>
    <row r="802" spans="1:5" x14ac:dyDescent="0.35">
      <c r="A802" s="61"/>
      <c r="B802" s="71"/>
      <c r="C802" s="68"/>
      <c r="E802" s="203"/>
    </row>
    <row r="803" spans="1:5" x14ac:dyDescent="0.35">
      <c r="A803" s="61"/>
      <c r="B803" s="71"/>
      <c r="C803" s="68"/>
      <c r="E803" s="203"/>
    </row>
    <row r="804" spans="1:5" x14ac:dyDescent="0.35">
      <c r="A804" s="61"/>
      <c r="B804" s="71"/>
      <c r="C804" s="68"/>
      <c r="E804" s="203"/>
    </row>
    <row r="805" spans="1:5" x14ac:dyDescent="0.35">
      <c r="A805" s="61"/>
      <c r="B805" s="71"/>
      <c r="C805" s="68"/>
      <c r="E805" s="203"/>
    </row>
    <row r="806" spans="1:5" x14ac:dyDescent="0.35">
      <c r="A806" s="61"/>
      <c r="B806" s="71"/>
      <c r="C806" s="68"/>
      <c r="E806" s="203"/>
    </row>
    <row r="807" spans="1:5" x14ac:dyDescent="0.35">
      <c r="A807" s="61"/>
      <c r="B807" s="71"/>
      <c r="C807" s="68"/>
      <c r="E807" s="203"/>
    </row>
    <row r="808" spans="1:5" x14ac:dyDescent="0.35">
      <c r="A808" s="61"/>
      <c r="B808" s="71"/>
      <c r="C808" s="68"/>
      <c r="E808" s="203"/>
    </row>
    <row r="809" spans="1:5" x14ac:dyDescent="0.35">
      <c r="A809" s="61"/>
      <c r="B809" s="71"/>
      <c r="C809" s="68"/>
      <c r="E809" s="203"/>
    </row>
    <row r="810" spans="1:5" x14ac:dyDescent="0.35">
      <c r="A810" s="61"/>
      <c r="B810" s="71"/>
      <c r="C810" s="68"/>
      <c r="E810" s="203"/>
    </row>
    <row r="811" spans="1:5" x14ac:dyDescent="0.35">
      <c r="A811" s="61"/>
      <c r="B811" s="71"/>
      <c r="C811" s="68"/>
      <c r="E811" s="203"/>
    </row>
    <row r="812" spans="1:5" x14ac:dyDescent="0.35">
      <c r="A812" s="61"/>
      <c r="B812" s="71"/>
      <c r="C812" s="68"/>
      <c r="E812" s="203"/>
    </row>
    <row r="813" spans="1:5" x14ac:dyDescent="0.35">
      <c r="A813" s="61"/>
      <c r="B813" s="71"/>
      <c r="C813" s="68"/>
      <c r="E813" s="203"/>
    </row>
    <row r="814" spans="1:5" x14ac:dyDescent="0.35">
      <c r="A814" s="61"/>
      <c r="B814" s="71"/>
      <c r="C814" s="68"/>
      <c r="E814" s="203"/>
    </row>
    <row r="815" spans="1:5" x14ac:dyDescent="0.35">
      <c r="A815" s="61"/>
      <c r="B815" s="71"/>
      <c r="C815" s="68"/>
      <c r="E815" s="203"/>
    </row>
    <row r="816" spans="1:5" x14ac:dyDescent="0.35">
      <c r="A816" s="61"/>
      <c r="B816" s="71"/>
      <c r="C816" s="68"/>
      <c r="E816" s="203"/>
    </row>
    <row r="817" spans="1:5" x14ac:dyDescent="0.35">
      <c r="A817" s="61"/>
      <c r="B817" s="71"/>
      <c r="C817" s="68"/>
      <c r="E817" s="203"/>
    </row>
    <row r="818" spans="1:5" x14ac:dyDescent="0.35">
      <c r="A818" s="61"/>
      <c r="B818" s="71"/>
      <c r="C818" s="68"/>
      <c r="E818" s="203"/>
    </row>
    <row r="819" spans="1:5" x14ac:dyDescent="0.35">
      <c r="A819" s="61"/>
      <c r="B819" s="71"/>
      <c r="C819" s="68"/>
      <c r="E819" s="203"/>
    </row>
    <row r="820" spans="1:5" x14ac:dyDescent="0.35">
      <c r="A820" s="61"/>
      <c r="B820" s="71"/>
      <c r="C820" s="68"/>
      <c r="E820" s="203"/>
    </row>
    <row r="821" spans="1:5" x14ac:dyDescent="0.35">
      <c r="A821" s="61"/>
      <c r="B821" s="71"/>
      <c r="C821" s="68"/>
      <c r="E821" s="203"/>
    </row>
    <row r="822" spans="1:5" x14ac:dyDescent="0.35">
      <c r="A822" s="61"/>
      <c r="B822" s="71"/>
      <c r="C822" s="68"/>
      <c r="E822" s="203"/>
    </row>
    <row r="823" spans="1:5" x14ac:dyDescent="0.35">
      <c r="A823" s="61"/>
      <c r="B823" s="71"/>
      <c r="C823" s="68"/>
      <c r="E823" s="203"/>
    </row>
    <row r="824" spans="1:5" x14ac:dyDescent="0.35">
      <c r="A824" s="61"/>
      <c r="B824" s="71"/>
      <c r="C824" s="68"/>
      <c r="E824" s="203"/>
    </row>
    <row r="825" spans="1:5" x14ac:dyDescent="0.35">
      <c r="A825" s="61"/>
      <c r="B825" s="71"/>
      <c r="C825" s="68"/>
      <c r="E825" s="203"/>
    </row>
    <row r="826" spans="1:5" x14ac:dyDescent="0.35">
      <c r="A826" s="61"/>
      <c r="B826" s="71"/>
      <c r="C826" s="68"/>
      <c r="E826" s="203"/>
    </row>
    <row r="827" spans="1:5" x14ac:dyDescent="0.35">
      <c r="A827" s="61"/>
      <c r="B827" s="71"/>
      <c r="C827" s="68"/>
      <c r="E827" s="203"/>
    </row>
    <row r="828" spans="1:5" x14ac:dyDescent="0.35">
      <c r="A828" s="61"/>
      <c r="B828" s="71"/>
      <c r="C828" s="68"/>
      <c r="E828" s="203"/>
    </row>
    <row r="829" spans="1:5" x14ac:dyDescent="0.35">
      <c r="A829" s="61"/>
      <c r="B829" s="71"/>
      <c r="C829" s="68"/>
      <c r="E829" s="203"/>
    </row>
    <row r="830" spans="1:5" x14ac:dyDescent="0.35">
      <c r="A830" s="61"/>
      <c r="B830" s="71"/>
      <c r="C830" s="68"/>
      <c r="E830" s="203"/>
    </row>
    <row r="831" spans="1:5" x14ac:dyDescent="0.35">
      <c r="A831" s="61"/>
      <c r="B831" s="71"/>
      <c r="C831" s="68"/>
      <c r="E831" s="203"/>
    </row>
    <row r="832" spans="1:5" x14ac:dyDescent="0.35">
      <c r="A832" s="61"/>
      <c r="B832" s="71"/>
      <c r="C832" s="68"/>
      <c r="E832" s="203"/>
    </row>
    <row r="833" spans="1:5" x14ac:dyDescent="0.35">
      <c r="A833" s="61"/>
      <c r="B833" s="71"/>
      <c r="C833" s="68"/>
      <c r="E833" s="203"/>
    </row>
    <row r="834" spans="1:5" x14ac:dyDescent="0.35">
      <c r="A834" s="61"/>
      <c r="B834" s="71"/>
      <c r="C834" s="68"/>
      <c r="E834" s="203"/>
    </row>
    <row r="835" spans="1:5" x14ac:dyDescent="0.35">
      <c r="A835" s="61"/>
      <c r="B835" s="71"/>
      <c r="C835" s="68"/>
      <c r="E835" s="203"/>
    </row>
    <row r="836" spans="1:5" x14ac:dyDescent="0.35">
      <c r="A836" s="61"/>
      <c r="B836" s="71"/>
      <c r="C836" s="68"/>
      <c r="E836" s="203"/>
    </row>
    <row r="837" spans="1:5" x14ac:dyDescent="0.35">
      <c r="A837" s="61"/>
      <c r="B837" s="71"/>
      <c r="C837" s="68"/>
      <c r="E837" s="203"/>
    </row>
    <row r="838" spans="1:5" x14ac:dyDescent="0.35">
      <c r="A838" s="61"/>
      <c r="B838" s="71"/>
      <c r="C838" s="68"/>
      <c r="E838" s="203"/>
    </row>
    <row r="839" spans="1:5" x14ac:dyDescent="0.35">
      <c r="A839" s="61"/>
      <c r="B839" s="71"/>
      <c r="C839" s="68"/>
      <c r="E839" s="203"/>
    </row>
    <row r="840" spans="1:5" x14ac:dyDescent="0.35">
      <c r="A840" s="61"/>
      <c r="B840" s="71"/>
      <c r="C840" s="68"/>
      <c r="E840" s="203"/>
    </row>
    <row r="841" spans="1:5" x14ac:dyDescent="0.35">
      <c r="A841" s="61"/>
      <c r="B841" s="71"/>
      <c r="C841" s="68"/>
      <c r="E841" s="203"/>
    </row>
    <row r="842" spans="1:5" x14ac:dyDescent="0.35">
      <c r="A842" s="61"/>
      <c r="B842" s="71"/>
      <c r="C842" s="68"/>
      <c r="E842" s="203"/>
    </row>
    <row r="843" spans="1:5" x14ac:dyDescent="0.35">
      <c r="A843" s="61"/>
      <c r="B843" s="71"/>
      <c r="C843" s="68"/>
      <c r="E843" s="203"/>
    </row>
    <row r="844" spans="1:5" x14ac:dyDescent="0.35">
      <c r="A844" s="61"/>
      <c r="B844" s="71"/>
      <c r="C844" s="68"/>
      <c r="E844" s="203"/>
    </row>
    <row r="845" spans="1:5" x14ac:dyDescent="0.35">
      <c r="A845" s="61"/>
      <c r="B845" s="71"/>
      <c r="C845" s="68"/>
      <c r="E845" s="203"/>
    </row>
    <row r="846" spans="1:5" x14ac:dyDescent="0.35">
      <c r="A846" s="61"/>
      <c r="B846" s="71"/>
      <c r="C846" s="68"/>
      <c r="E846" s="203"/>
    </row>
    <row r="847" spans="1:5" x14ac:dyDescent="0.35">
      <c r="A847" s="61"/>
      <c r="B847" s="71"/>
      <c r="C847" s="68"/>
      <c r="E847" s="203"/>
    </row>
    <row r="848" spans="1:5" x14ac:dyDescent="0.35">
      <c r="A848" s="61"/>
      <c r="B848" s="71"/>
      <c r="C848" s="68"/>
      <c r="E848" s="203"/>
    </row>
    <row r="849" spans="1:5" x14ac:dyDescent="0.35">
      <c r="A849" s="61"/>
      <c r="B849" s="71"/>
      <c r="C849" s="68"/>
      <c r="E849" s="203"/>
    </row>
    <row r="850" spans="1:5" x14ac:dyDescent="0.35">
      <c r="A850" s="61"/>
      <c r="B850" s="71"/>
      <c r="C850" s="68"/>
      <c r="E850" s="203"/>
    </row>
    <row r="851" spans="1:5" x14ac:dyDescent="0.35">
      <c r="A851" s="61"/>
      <c r="B851" s="71"/>
      <c r="C851" s="68"/>
      <c r="E851" s="203"/>
    </row>
    <row r="852" spans="1:5" x14ac:dyDescent="0.35">
      <c r="A852" s="61"/>
      <c r="B852" s="71"/>
      <c r="C852" s="68"/>
      <c r="E852" s="203"/>
    </row>
    <row r="853" spans="1:5" x14ac:dyDescent="0.35">
      <c r="A853" s="61"/>
      <c r="B853" s="71"/>
      <c r="C853" s="68"/>
      <c r="E853" s="203"/>
    </row>
    <row r="854" spans="1:5" x14ac:dyDescent="0.35">
      <c r="A854" s="61"/>
      <c r="B854" s="71"/>
      <c r="C854" s="68"/>
      <c r="E854" s="203"/>
    </row>
    <row r="855" spans="1:5" x14ac:dyDescent="0.35">
      <c r="A855" s="61"/>
      <c r="B855" s="71"/>
      <c r="C855" s="68"/>
      <c r="E855" s="203"/>
    </row>
    <row r="856" spans="1:5" x14ac:dyDescent="0.35">
      <c r="A856" s="61"/>
      <c r="B856" s="71"/>
      <c r="C856" s="68"/>
      <c r="E856" s="203"/>
    </row>
    <row r="857" spans="1:5" x14ac:dyDescent="0.35">
      <c r="A857" s="61"/>
      <c r="B857" s="71"/>
      <c r="C857" s="68"/>
      <c r="E857" s="203"/>
    </row>
    <row r="858" spans="1:5" x14ac:dyDescent="0.35">
      <c r="A858" s="61"/>
      <c r="B858" s="71"/>
      <c r="C858" s="68"/>
      <c r="E858" s="203"/>
    </row>
    <row r="859" spans="1:5" x14ac:dyDescent="0.35">
      <c r="A859" s="61"/>
      <c r="B859" s="71"/>
      <c r="C859" s="68"/>
      <c r="E859" s="203"/>
    </row>
    <row r="860" spans="1:5" x14ac:dyDescent="0.35">
      <c r="A860" s="61"/>
      <c r="B860" s="71"/>
      <c r="C860" s="68"/>
      <c r="E860" s="203"/>
    </row>
    <row r="861" spans="1:5" x14ac:dyDescent="0.35">
      <c r="A861" s="61"/>
      <c r="B861" s="71"/>
      <c r="C861" s="68"/>
      <c r="E861" s="203"/>
    </row>
    <row r="862" spans="1:5" x14ac:dyDescent="0.35">
      <c r="A862" s="61"/>
      <c r="B862" s="71"/>
      <c r="C862" s="68"/>
      <c r="E862" s="203"/>
    </row>
    <row r="863" spans="1:5" x14ac:dyDescent="0.35">
      <c r="A863" s="61"/>
      <c r="B863" s="71"/>
      <c r="C863" s="68"/>
      <c r="E863" s="203"/>
    </row>
    <row r="864" spans="1:5" x14ac:dyDescent="0.35">
      <c r="A864" s="61"/>
      <c r="B864" s="71"/>
      <c r="C864" s="68"/>
      <c r="E864" s="203"/>
    </row>
    <row r="865" spans="1:5" x14ac:dyDescent="0.35">
      <c r="A865" s="61"/>
      <c r="B865" s="71"/>
      <c r="C865" s="68"/>
      <c r="E865" s="203"/>
    </row>
    <row r="866" spans="1:5" x14ac:dyDescent="0.35">
      <c r="A866" s="61"/>
      <c r="B866" s="71"/>
      <c r="C866" s="68"/>
      <c r="E866" s="203"/>
    </row>
    <row r="867" spans="1:5" x14ac:dyDescent="0.35">
      <c r="A867" s="61"/>
      <c r="B867" s="71"/>
      <c r="C867" s="68"/>
      <c r="E867" s="203"/>
    </row>
    <row r="868" spans="1:5" x14ac:dyDescent="0.35">
      <c r="A868" s="61"/>
      <c r="B868" s="71"/>
      <c r="C868" s="68"/>
      <c r="E868" s="203"/>
    </row>
    <row r="869" spans="1:5" x14ac:dyDescent="0.35">
      <c r="A869" s="61"/>
      <c r="B869" s="71"/>
      <c r="C869" s="68"/>
      <c r="E869" s="203"/>
    </row>
    <row r="870" spans="1:5" x14ac:dyDescent="0.35">
      <c r="A870" s="61"/>
      <c r="B870" s="71"/>
      <c r="C870" s="68"/>
      <c r="E870" s="203"/>
    </row>
    <row r="871" spans="1:5" x14ac:dyDescent="0.35">
      <c r="A871" s="61"/>
      <c r="B871" s="71"/>
      <c r="C871" s="68"/>
      <c r="E871" s="203"/>
    </row>
    <row r="872" spans="1:5" x14ac:dyDescent="0.35">
      <c r="A872" s="61"/>
      <c r="B872" s="71"/>
      <c r="C872" s="68"/>
      <c r="E872" s="203"/>
    </row>
    <row r="873" spans="1:5" x14ac:dyDescent="0.35">
      <c r="A873" s="61"/>
      <c r="B873" s="71"/>
      <c r="C873" s="68"/>
      <c r="E873" s="203"/>
    </row>
    <row r="874" spans="1:5" x14ac:dyDescent="0.35">
      <c r="A874" s="61"/>
      <c r="B874" s="71"/>
      <c r="C874" s="68"/>
      <c r="E874" s="203"/>
    </row>
    <row r="875" spans="1:5" x14ac:dyDescent="0.35">
      <c r="A875" s="61"/>
      <c r="B875" s="71"/>
      <c r="C875" s="68"/>
      <c r="E875" s="203"/>
    </row>
    <row r="876" spans="1:5" x14ac:dyDescent="0.35">
      <c r="A876" s="61"/>
      <c r="B876" s="71"/>
      <c r="C876" s="68"/>
      <c r="E876" s="203"/>
    </row>
    <row r="877" spans="1:5" x14ac:dyDescent="0.35">
      <c r="A877" s="61"/>
      <c r="B877" s="71"/>
      <c r="C877" s="68"/>
      <c r="E877" s="203"/>
    </row>
    <row r="878" spans="1:5" x14ac:dyDescent="0.35">
      <c r="A878" s="61"/>
      <c r="B878" s="71"/>
      <c r="C878" s="68"/>
      <c r="E878" s="203"/>
    </row>
    <row r="879" spans="1:5" x14ac:dyDescent="0.35">
      <c r="A879" s="61"/>
      <c r="B879" s="71"/>
      <c r="C879" s="68"/>
      <c r="E879" s="203"/>
    </row>
    <row r="880" spans="1:5" x14ac:dyDescent="0.35">
      <c r="A880" s="61"/>
      <c r="B880" s="71"/>
      <c r="C880" s="68"/>
      <c r="E880" s="203"/>
    </row>
    <row r="881" spans="1:5" x14ac:dyDescent="0.35">
      <c r="A881" s="61"/>
      <c r="B881" s="71"/>
      <c r="C881" s="68"/>
      <c r="E881" s="203"/>
    </row>
    <row r="882" spans="1:5" x14ac:dyDescent="0.35">
      <c r="A882" s="61"/>
      <c r="B882" s="71"/>
      <c r="C882" s="68"/>
      <c r="E882" s="203"/>
    </row>
    <row r="883" spans="1:5" x14ac:dyDescent="0.35">
      <c r="A883" s="61"/>
      <c r="B883" s="71"/>
      <c r="C883" s="68"/>
      <c r="E883" s="203"/>
    </row>
    <row r="884" spans="1:5" x14ac:dyDescent="0.35">
      <c r="A884" s="61"/>
      <c r="B884" s="71"/>
      <c r="C884" s="68"/>
      <c r="E884" s="203"/>
    </row>
    <row r="885" spans="1:5" x14ac:dyDescent="0.35">
      <c r="A885" s="61"/>
      <c r="B885" s="71"/>
      <c r="C885" s="68"/>
      <c r="E885" s="203"/>
    </row>
    <row r="886" spans="1:5" x14ac:dyDescent="0.35">
      <c r="A886" s="61"/>
      <c r="B886" s="71"/>
      <c r="C886" s="68"/>
      <c r="E886" s="203"/>
    </row>
    <row r="887" spans="1:5" x14ac:dyDescent="0.35">
      <c r="A887" s="61"/>
      <c r="B887" s="71"/>
      <c r="C887" s="68"/>
      <c r="E887" s="203"/>
    </row>
    <row r="888" spans="1:5" x14ac:dyDescent="0.35">
      <c r="A888" s="61"/>
      <c r="B888" s="71"/>
      <c r="C888" s="68"/>
      <c r="E888" s="203"/>
    </row>
    <row r="889" spans="1:5" x14ac:dyDescent="0.35">
      <c r="A889" s="61"/>
      <c r="B889" s="71"/>
      <c r="C889" s="68"/>
      <c r="E889" s="203"/>
    </row>
    <row r="890" spans="1:5" x14ac:dyDescent="0.35">
      <c r="A890" s="61"/>
      <c r="B890" s="71"/>
      <c r="C890" s="68"/>
      <c r="E890" s="203"/>
    </row>
    <row r="891" spans="1:5" x14ac:dyDescent="0.35">
      <c r="A891" s="61"/>
      <c r="B891" s="71"/>
      <c r="C891" s="68"/>
      <c r="E891" s="203"/>
    </row>
    <row r="892" spans="1:5" x14ac:dyDescent="0.35">
      <c r="A892" s="61"/>
      <c r="B892" s="71"/>
      <c r="C892" s="68"/>
      <c r="E892" s="203"/>
    </row>
    <row r="893" spans="1:5" x14ac:dyDescent="0.35">
      <c r="A893" s="61"/>
      <c r="B893" s="71"/>
      <c r="C893" s="68"/>
      <c r="E893" s="203"/>
    </row>
    <row r="894" spans="1:5" x14ac:dyDescent="0.35">
      <c r="A894" s="61"/>
      <c r="B894" s="71"/>
      <c r="C894" s="68"/>
      <c r="E894" s="203"/>
    </row>
    <row r="895" spans="1:5" x14ac:dyDescent="0.35">
      <c r="A895" s="61"/>
      <c r="B895" s="71"/>
      <c r="C895" s="68"/>
      <c r="E895" s="203"/>
    </row>
    <row r="896" spans="1:5" x14ac:dyDescent="0.35">
      <c r="A896" s="61"/>
      <c r="B896" s="71"/>
      <c r="C896" s="68"/>
      <c r="E896" s="203"/>
    </row>
    <row r="897" spans="1:5" x14ac:dyDescent="0.35">
      <c r="A897" s="61"/>
      <c r="B897" s="71"/>
      <c r="C897" s="68"/>
      <c r="E897" s="203"/>
    </row>
    <row r="898" spans="1:5" x14ac:dyDescent="0.35">
      <c r="A898" s="61"/>
      <c r="B898" s="71"/>
      <c r="C898" s="68"/>
      <c r="E898" s="203"/>
    </row>
    <row r="899" spans="1:5" x14ac:dyDescent="0.35">
      <c r="A899" s="61"/>
      <c r="B899" s="71"/>
      <c r="C899" s="68"/>
      <c r="E899" s="203"/>
    </row>
    <row r="900" spans="1:5" x14ac:dyDescent="0.35">
      <c r="A900" s="61"/>
      <c r="B900" s="71"/>
      <c r="C900" s="68"/>
      <c r="E900" s="203"/>
    </row>
    <row r="901" spans="1:5" x14ac:dyDescent="0.35">
      <c r="A901" s="61"/>
      <c r="B901" s="71"/>
      <c r="C901" s="68"/>
      <c r="E901" s="203"/>
    </row>
    <row r="902" spans="1:5" x14ac:dyDescent="0.35">
      <c r="A902" s="61"/>
      <c r="B902" s="71"/>
      <c r="C902" s="68"/>
      <c r="E902" s="203"/>
    </row>
    <row r="903" spans="1:5" x14ac:dyDescent="0.35">
      <c r="A903" s="61"/>
      <c r="B903" s="71"/>
      <c r="C903" s="68"/>
      <c r="E903" s="203"/>
    </row>
    <row r="904" spans="1:5" x14ac:dyDescent="0.35">
      <c r="A904" s="61"/>
      <c r="B904" s="71"/>
      <c r="C904" s="68"/>
      <c r="E904" s="203"/>
    </row>
    <row r="905" spans="1:5" x14ac:dyDescent="0.35">
      <c r="A905" s="61"/>
      <c r="B905" s="71"/>
      <c r="C905" s="68"/>
      <c r="E905" s="203"/>
    </row>
    <row r="906" spans="1:5" x14ac:dyDescent="0.35">
      <c r="A906" s="61"/>
      <c r="B906" s="71"/>
      <c r="C906" s="68"/>
      <c r="E906" s="203"/>
    </row>
    <row r="907" spans="1:5" x14ac:dyDescent="0.35">
      <c r="A907" s="61"/>
      <c r="B907" s="71"/>
      <c r="C907" s="68"/>
      <c r="E907" s="203"/>
    </row>
    <row r="908" spans="1:5" x14ac:dyDescent="0.35">
      <c r="A908" s="61"/>
      <c r="B908" s="71"/>
      <c r="C908" s="68"/>
      <c r="E908" s="203"/>
    </row>
    <row r="909" spans="1:5" x14ac:dyDescent="0.35">
      <c r="A909" s="61"/>
      <c r="B909" s="71"/>
      <c r="C909" s="68"/>
      <c r="E909" s="203"/>
    </row>
    <row r="910" spans="1:5" x14ac:dyDescent="0.35">
      <c r="A910" s="61"/>
      <c r="B910" s="71"/>
      <c r="C910" s="68"/>
      <c r="E910" s="203"/>
    </row>
    <row r="911" spans="1:5" x14ac:dyDescent="0.35">
      <c r="A911" s="61"/>
      <c r="B911" s="71"/>
      <c r="C911" s="68"/>
      <c r="E911" s="203"/>
    </row>
    <row r="912" spans="1:5" x14ac:dyDescent="0.35">
      <c r="A912" s="61"/>
      <c r="B912" s="71"/>
      <c r="C912" s="68"/>
      <c r="E912" s="203"/>
    </row>
    <row r="913" spans="1:5" x14ac:dyDescent="0.35">
      <c r="A913" s="61"/>
      <c r="B913" s="71"/>
      <c r="C913" s="68"/>
      <c r="E913" s="203"/>
    </row>
    <row r="914" spans="1:5" x14ac:dyDescent="0.35">
      <c r="A914" s="61"/>
      <c r="B914" s="71"/>
      <c r="C914" s="68"/>
      <c r="E914" s="203"/>
    </row>
    <row r="915" spans="1:5" x14ac:dyDescent="0.35">
      <c r="A915" s="61"/>
      <c r="B915" s="71"/>
      <c r="C915" s="68"/>
      <c r="E915" s="203"/>
    </row>
    <row r="916" spans="1:5" x14ac:dyDescent="0.35">
      <c r="A916" s="61"/>
      <c r="B916" s="71"/>
      <c r="C916" s="68"/>
      <c r="E916" s="203"/>
    </row>
    <row r="917" spans="1:5" x14ac:dyDescent="0.35">
      <c r="A917" s="61"/>
      <c r="B917" s="71"/>
      <c r="C917" s="68"/>
      <c r="E917" s="203"/>
    </row>
    <row r="918" spans="1:5" x14ac:dyDescent="0.35">
      <c r="A918" s="61"/>
      <c r="B918" s="71"/>
      <c r="C918" s="68"/>
      <c r="E918" s="203"/>
    </row>
    <row r="919" spans="1:5" x14ac:dyDescent="0.35">
      <c r="A919" s="61"/>
      <c r="B919" s="71"/>
      <c r="C919" s="68"/>
      <c r="E919" s="203"/>
    </row>
    <row r="920" spans="1:5" x14ac:dyDescent="0.35">
      <c r="A920" s="61"/>
      <c r="B920" s="71"/>
      <c r="C920" s="68"/>
      <c r="E920" s="203"/>
    </row>
    <row r="921" spans="1:5" x14ac:dyDescent="0.35">
      <c r="A921" s="61"/>
      <c r="B921" s="71"/>
      <c r="C921" s="68"/>
      <c r="E921" s="203"/>
    </row>
    <row r="922" spans="1:5" x14ac:dyDescent="0.35">
      <c r="A922" s="61"/>
      <c r="B922" s="71"/>
      <c r="C922" s="68"/>
      <c r="E922" s="203"/>
    </row>
    <row r="923" spans="1:5" x14ac:dyDescent="0.35">
      <c r="A923" s="61"/>
      <c r="B923" s="71"/>
      <c r="C923" s="68"/>
      <c r="E923" s="203"/>
    </row>
    <row r="924" spans="1:5" x14ac:dyDescent="0.35">
      <c r="A924" s="61"/>
      <c r="B924" s="71"/>
      <c r="C924" s="68"/>
      <c r="E924" s="203"/>
    </row>
    <row r="925" spans="1:5" x14ac:dyDescent="0.35">
      <c r="A925" s="61"/>
      <c r="B925" s="71"/>
      <c r="C925" s="68"/>
      <c r="E925" s="203"/>
    </row>
    <row r="926" spans="1:5" x14ac:dyDescent="0.35">
      <c r="A926" s="61"/>
      <c r="B926" s="71"/>
      <c r="C926" s="68"/>
      <c r="E926" s="203"/>
    </row>
    <row r="927" spans="1:5" x14ac:dyDescent="0.35">
      <c r="A927" s="61"/>
      <c r="B927" s="71"/>
      <c r="C927" s="68"/>
      <c r="E927" s="203"/>
    </row>
    <row r="928" spans="1:5" x14ac:dyDescent="0.35">
      <c r="A928" s="61"/>
      <c r="B928" s="71"/>
      <c r="C928" s="68"/>
      <c r="E928" s="203"/>
    </row>
    <row r="929" spans="1:5" x14ac:dyDescent="0.35">
      <c r="A929" s="61"/>
      <c r="B929" s="71"/>
      <c r="C929" s="68"/>
      <c r="E929" s="203"/>
    </row>
    <row r="930" spans="1:5" x14ac:dyDescent="0.35">
      <c r="A930" s="61"/>
      <c r="B930" s="71"/>
      <c r="C930" s="68"/>
      <c r="E930" s="203"/>
    </row>
    <row r="931" spans="1:5" x14ac:dyDescent="0.35">
      <c r="A931" s="61"/>
      <c r="B931" s="71"/>
      <c r="C931" s="68"/>
      <c r="E931" s="203"/>
    </row>
    <row r="932" spans="1:5" x14ac:dyDescent="0.35">
      <c r="A932" s="61"/>
      <c r="B932" s="71"/>
      <c r="C932" s="68"/>
      <c r="E932" s="203"/>
    </row>
    <row r="933" spans="1:5" x14ac:dyDescent="0.35">
      <c r="A933" s="61"/>
      <c r="B933" s="71"/>
      <c r="C933" s="68"/>
      <c r="E933" s="203"/>
    </row>
    <row r="934" spans="1:5" x14ac:dyDescent="0.35">
      <c r="A934" s="61"/>
      <c r="B934" s="71"/>
      <c r="C934" s="68"/>
      <c r="E934" s="203"/>
    </row>
    <row r="935" spans="1:5" x14ac:dyDescent="0.35">
      <c r="A935" s="61"/>
      <c r="B935" s="71"/>
      <c r="C935" s="68"/>
      <c r="E935" s="203"/>
    </row>
    <row r="936" spans="1:5" x14ac:dyDescent="0.35">
      <c r="A936" s="61"/>
      <c r="B936" s="71"/>
      <c r="C936" s="68"/>
      <c r="E936" s="203"/>
    </row>
    <row r="937" spans="1:5" x14ac:dyDescent="0.35">
      <c r="A937" s="61"/>
      <c r="B937" s="71"/>
      <c r="C937" s="68"/>
      <c r="E937" s="203"/>
    </row>
    <row r="938" spans="1:5" x14ac:dyDescent="0.35">
      <c r="A938" s="61"/>
      <c r="B938" s="71"/>
      <c r="C938" s="68"/>
      <c r="E938" s="203"/>
    </row>
    <row r="939" spans="1:5" x14ac:dyDescent="0.35">
      <c r="A939" s="61"/>
      <c r="B939" s="71"/>
      <c r="C939" s="68"/>
      <c r="E939" s="203"/>
    </row>
    <row r="940" spans="1:5" x14ac:dyDescent="0.35">
      <c r="A940" s="61"/>
      <c r="B940" s="71"/>
      <c r="C940" s="68"/>
      <c r="E940" s="203"/>
    </row>
    <row r="941" spans="1:5" x14ac:dyDescent="0.35">
      <c r="A941" s="61"/>
      <c r="B941" s="71"/>
      <c r="C941" s="68"/>
      <c r="E941" s="203"/>
    </row>
    <row r="942" spans="1:5" x14ac:dyDescent="0.35">
      <c r="A942" s="61"/>
      <c r="B942" s="71"/>
      <c r="C942" s="68"/>
      <c r="E942" s="203"/>
    </row>
    <row r="943" spans="1:5" x14ac:dyDescent="0.35">
      <c r="A943" s="61"/>
      <c r="B943" s="71"/>
      <c r="C943" s="68"/>
      <c r="E943" s="203"/>
    </row>
    <row r="944" spans="1:5" x14ac:dyDescent="0.35">
      <c r="A944" s="61"/>
      <c r="B944" s="71"/>
      <c r="C944" s="68"/>
      <c r="E944" s="203"/>
    </row>
    <row r="945" spans="1:5" x14ac:dyDescent="0.35">
      <c r="A945" s="61"/>
      <c r="B945" s="71"/>
      <c r="C945" s="68"/>
      <c r="E945" s="203"/>
    </row>
    <row r="946" spans="1:5" x14ac:dyDescent="0.35">
      <c r="A946" s="61"/>
      <c r="B946" s="71"/>
      <c r="C946" s="68"/>
      <c r="E946" s="203"/>
    </row>
    <row r="947" spans="1:5" x14ac:dyDescent="0.35">
      <c r="A947" s="61"/>
      <c r="B947" s="71"/>
      <c r="C947" s="68"/>
      <c r="E947" s="203"/>
    </row>
    <row r="948" spans="1:5" x14ac:dyDescent="0.35">
      <c r="A948" s="61"/>
      <c r="B948" s="71"/>
      <c r="C948" s="68"/>
      <c r="E948" s="203"/>
    </row>
    <row r="949" spans="1:5" x14ac:dyDescent="0.35">
      <c r="A949" s="61"/>
      <c r="B949" s="71"/>
      <c r="C949" s="68"/>
      <c r="E949" s="203"/>
    </row>
    <row r="950" spans="1:5" x14ac:dyDescent="0.35">
      <c r="A950" s="61"/>
      <c r="B950" s="71"/>
      <c r="C950" s="68"/>
      <c r="E950" s="203"/>
    </row>
    <row r="951" spans="1:5" x14ac:dyDescent="0.35">
      <c r="A951" s="61"/>
      <c r="B951" s="71"/>
      <c r="C951" s="68"/>
      <c r="E951" s="203"/>
    </row>
    <row r="952" spans="1:5" x14ac:dyDescent="0.35">
      <c r="A952" s="61"/>
      <c r="B952" s="71"/>
      <c r="C952" s="68"/>
      <c r="E952" s="203"/>
    </row>
    <row r="953" spans="1:5" x14ac:dyDescent="0.35">
      <c r="A953" s="61"/>
      <c r="B953" s="71"/>
      <c r="C953" s="68"/>
      <c r="E953" s="203"/>
    </row>
    <row r="954" spans="1:5" x14ac:dyDescent="0.35">
      <c r="A954" s="61"/>
      <c r="B954" s="71"/>
      <c r="C954" s="68"/>
      <c r="E954" s="203"/>
    </row>
    <row r="955" spans="1:5" x14ac:dyDescent="0.35">
      <c r="A955" s="61"/>
      <c r="B955" s="71"/>
      <c r="C955" s="68"/>
      <c r="E955" s="203"/>
    </row>
    <row r="956" spans="1:5" x14ac:dyDescent="0.35">
      <c r="A956" s="61"/>
      <c r="B956" s="71"/>
      <c r="C956" s="68"/>
      <c r="E956" s="203"/>
    </row>
    <row r="957" spans="1:5" x14ac:dyDescent="0.35">
      <c r="A957" s="61"/>
      <c r="B957" s="71"/>
      <c r="C957" s="68"/>
      <c r="E957" s="203"/>
    </row>
    <row r="958" spans="1:5" x14ac:dyDescent="0.35">
      <c r="A958" s="61"/>
      <c r="B958" s="71"/>
      <c r="C958" s="68"/>
      <c r="E958" s="203"/>
    </row>
    <row r="959" spans="1:5" x14ac:dyDescent="0.35">
      <c r="A959" s="61"/>
      <c r="B959" s="71"/>
      <c r="C959" s="68"/>
      <c r="E959" s="203"/>
    </row>
    <row r="960" spans="1:5" x14ac:dyDescent="0.35">
      <c r="A960" s="61"/>
      <c r="B960" s="71"/>
      <c r="C960" s="68"/>
      <c r="E960" s="203"/>
    </row>
    <row r="961" spans="1:5" x14ac:dyDescent="0.35">
      <c r="A961" s="61"/>
      <c r="B961" s="71"/>
      <c r="C961" s="68"/>
      <c r="E961" s="203"/>
    </row>
    <row r="962" spans="1:5" x14ac:dyDescent="0.35">
      <c r="A962" s="61"/>
      <c r="B962" s="71"/>
      <c r="C962" s="68"/>
      <c r="E962" s="203"/>
    </row>
    <row r="963" spans="1:5" x14ac:dyDescent="0.35">
      <c r="A963" s="61"/>
      <c r="B963" s="71"/>
      <c r="C963" s="68"/>
      <c r="E963" s="203"/>
    </row>
    <row r="964" spans="1:5" x14ac:dyDescent="0.35">
      <c r="A964" s="61"/>
      <c r="B964" s="71"/>
      <c r="C964" s="68"/>
      <c r="E964" s="203"/>
    </row>
    <row r="965" spans="1:5" x14ac:dyDescent="0.35">
      <c r="A965" s="61"/>
      <c r="B965" s="71"/>
      <c r="C965" s="68"/>
      <c r="E965" s="203"/>
    </row>
    <row r="966" spans="1:5" x14ac:dyDescent="0.35">
      <c r="A966" s="61"/>
      <c r="B966" s="71"/>
      <c r="C966" s="68"/>
      <c r="E966" s="203"/>
    </row>
    <row r="967" spans="1:5" x14ac:dyDescent="0.35">
      <c r="A967" s="61"/>
      <c r="B967" s="71"/>
      <c r="C967" s="68"/>
      <c r="E967" s="203"/>
    </row>
    <row r="968" spans="1:5" x14ac:dyDescent="0.35">
      <c r="A968" s="61"/>
      <c r="B968" s="71"/>
      <c r="C968" s="68"/>
      <c r="E968" s="203"/>
    </row>
    <row r="969" spans="1:5" x14ac:dyDescent="0.35">
      <c r="A969" s="61"/>
      <c r="B969" s="71"/>
      <c r="C969" s="68"/>
      <c r="E969" s="203"/>
    </row>
    <row r="970" spans="1:5" x14ac:dyDescent="0.35">
      <c r="A970" s="61"/>
      <c r="B970" s="71"/>
      <c r="C970" s="68"/>
      <c r="E970" s="203"/>
    </row>
    <row r="971" spans="1:5" x14ac:dyDescent="0.35">
      <c r="A971" s="61"/>
      <c r="B971" s="71"/>
      <c r="C971" s="68"/>
      <c r="E971" s="203"/>
    </row>
    <row r="972" spans="1:5" x14ac:dyDescent="0.35">
      <c r="A972" s="61"/>
      <c r="B972" s="71"/>
      <c r="C972" s="68"/>
      <c r="E972" s="203"/>
    </row>
    <row r="973" spans="1:5" x14ac:dyDescent="0.35">
      <c r="A973" s="61"/>
      <c r="B973" s="71"/>
      <c r="C973" s="68"/>
      <c r="E973" s="203"/>
    </row>
    <row r="974" spans="1:5" x14ac:dyDescent="0.35">
      <c r="A974" s="61"/>
      <c r="B974" s="71"/>
      <c r="C974" s="68"/>
      <c r="E974" s="203"/>
    </row>
    <row r="975" spans="1:5" x14ac:dyDescent="0.35">
      <c r="A975" s="61"/>
      <c r="B975" s="71"/>
      <c r="C975" s="68"/>
      <c r="E975" s="203"/>
    </row>
    <row r="976" spans="1:5" x14ac:dyDescent="0.35">
      <c r="A976" s="61"/>
      <c r="B976" s="71"/>
      <c r="C976" s="68"/>
      <c r="E976" s="203"/>
    </row>
    <row r="977" spans="1:5" x14ac:dyDescent="0.35">
      <c r="A977" s="61"/>
      <c r="B977" s="71"/>
      <c r="C977" s="68"/>
      <c r="E977" s="203"/>
    </row>
    <row r="978" spans="1:5" x14ac:dyDescent="0.35">
      <c r="A978" s="61"/>
      <c r="B978" s="71"/>
      <c r="C978" s="68"/>
      <c r="E978" s="203"/>
    </row>
    <row r="979" spans="1:5" x14ac:dyDescent="0.35">
      <c r="A979" s="61"/>
      <c r="B979" s="71"/>
      <c r="C979" s="68"/>
      <c r="E979" s="203"/>
    </row>
    <row r="980" spans="1:5" x14ac:dyDescent="0.35">
      <c r="A980" s="61"/>
      <c r="B980" s="71"/>
      <c r="C980" s="68"/>
      <c r="E980" s="203"/>
    </row>
    <row r="981" spans="1:5" x14ac:dyDescent="0.35">
      <c r="A981" s="61"/>
      <c r="B981" s="71"/>
      <c r="C981" s="68"/>
      <c r="E981" s="203"/>
    </row>
    <row r="982" spans="1:5" x14ac:dyDescent="0.35">
      <c r="A982" s="61"/>
      <c r="B982" s="71"/>
      <c r="C982" s="68"/>
      <c r="E982" s="203"/>
    </row>
    <row r="983" spans="1:5" x14ac:dyDescent="0.35">
      <c r="A983" s="61"/>
      <c r="B983" s="71"/>
      <c r="C983" s="68"/>
      <c r="E983" s="203"/>
    </row>
    <row r="984" spans="1:5" x14ac:dyDescent="0.35">
      <c r="A984" s="61"/>
      <c r="B984" s="71"/>
      <c r="C984" s="68"/>
      <c r="E984" s="203"/>
    </row>
    <row r="985" spans="1:5" x14ac:dyDescent="0.35">
      <c r="A985" s="61"/>
      <c r="B985" s="71"/>
      <c r="C985" s="68"/>
      <c r="E985" s="203"/>
    </row>
    <row r="986" spans="1:5" x14ac:dyDescent="0.35">
      <c r="A986" s="61"/>
      <c r="B986" s="71"/>
      <c r="C986" s="68"/>
      <c r="E986" s="203"/>
    </row>
    <row r="987" spans="1:5" x14ac:dyDescent="0.35">
      <c r="A987" s="61"/>
      <c r="B987" s="71"/>
      <c r="C987" s="68"/>
      <c r="E987" s="203"/>
    </row>
    <row r="988" spans="1:5" x14ac:dyDescent="0.35">
      <c r="A988" s="61"/>
      <c r="B988" s="71"/>
      <c r="C988" s="68"/>
      <c r="E988" s="203"/>
    </row>
    <row r="989" spans="1:5" x14ac:dyDescent="0.35">
      <c r="A989" s="61"/>
      <c r="B989" s="71"/>
      <c r="C989" s="68"/>
      <c r="E989" s="203"/>
    </row>
    <row r="990" spans="1:5" x14ac:dyDescent="0.35">
      <c r="A990" s="61"/>
      <c r="B990" s="71"/>
      <c r="C990" s="68"/>
      <c r="E990" s="203"/>
    </row>
    <row r="991" spans="1:5" x14ac:dyDescent="0.35">
      <c r="A991" s="61"/>
      <c r="B991" s="71"/>
      <c r="C991" s="68"/>
      <c r="E991" s="203"/>
    </row>
    <row r="992" spans="1:5" x14ac:dyDescent="0.35">
      <c r="A992" s="61"/>
      <c r="B992" s="71"/>
      <c r="C992" s="68"/>
      <c r="E992" s="203"/>
    </row>
    <row r="993" spans="1:5" x14ac:dyDescent="0.35">
      <c r="A993" s="61"/>
      <c r="B993" s="71"/>
      <c r="C993" s="68"/>
      <c r="E993" s="203"/>
    </row>
    <row r="994" spans="1:5" x14ac:dyDescent="0.35">
      <c r="A994" s="61"/>
      <c r="B994" s="71"/>
      <c r="C994" s="68"/>
      <c r="E994" s="203"/>
    </row>
    <row r="995" spans="1:5" x14ac:dyDescent="0.35">
      <c r="A995" s="61"/>
      <c r="B995" s="71"/>
      <c r="C995" s="68"/>
      <c r="E995" s="203"/>
    </row>
    <row r="996" spans="1:5" x14ac:dyDescent="0.35">
      <c r="A996" s="61"/>
      <c r="B996" s="71"/>
      <c r="C996" s="68"/>
      <c r="E996" s="203"/>
    </row>
    <row r="997" spans="1:5" x14ac:dyDescent="0.35">
      <c r="A997" s="61"/>
      <c r="B997" s="71"/>
      <c r="C997" s="68"/>
      <c r="E997" s="203"/>
    </row>
    <row r="998" spans="1:5" x14ac:dyDescent="0.35">
      <c r="A998" s="61"/>
      <c r="B998" s="71"/>
      <c r="C998" s="68"/>
      <c r="E998" s="203"/>
    </row>
    <row r="999" spans="1:5" x14ac:dyDescent="0.35">
      <c r="A999" s="61"/>
      <c r="B999" s="71"/>
      <c r="C999" s="68"/>
      <c r="E999" s="203"/>
    </row>
    <row r="1000" spans="1:5" x14ac:dyDescent="0.35">
      <c r="A1000" s="61"/>
      <c r="B1000" s="71"/>
      <c r="C1000" s="68"/>
      <c r="E1000" s="203"/>
    </row>
    <row r="1001" spans="1:5" x14ac:dyDescent="0.35">
      <c r="A1001" s="61"/>
      <c r="B1001" s="71"/>
      <c r="C1001" s="68"/>
      <c r="E1001" s="203"/>
    </row>
    <row r="1002" spans="1:5" x14ac:dyDescent="0.35">
      <c r="A1002" s="61"/>
      <c r="B1002" s="71"/>
      <c r="C1002" s="68"/>
      <c r="E1002" s="203"/>
    </row>
    <row r="1003" spans="1:5" x14ac:dyDescent="0.35">
      <c r="A1003" s="61"/>
      <c r="B1003" s="71"/>
      <c r="C1003" s="68"/>
      <c r="E1003" s="203"/>
    </row>
    <row r="1004" spans="1:5" x14ac:dyDescent="0.35">
      <c r="A1004" s="61"/>
      <c r="B1004" s="71"/>
      <c r="C1004" s="68"/>
      <c r="E1004" s="203"/>
    </row>
    <row r="1005" spans="1:5" x14ac:dyDescent="0.35">
      <c r="A1005" s="61"/>
      <c r="B1005" s="71"/>
      <c r="C1005" s="68"/>
      <c r="E1005" s="203"/>
    </row>
    <row r="1006" spans="1:5" x14ac:dyDescent="0.35">
      <c r="A1006" s="61"/>
      <c r="B1006" s="71"/>
      <c r="C1006" s="68"/>
      <c r="E1006" s="203"/>
    </row>
    <row r="1007" spans="1:5" x14ac:dyDescent="0.35">
      <c r="A1007" s="61"/>
      <c r="B1007" s="71"/>
      <c r="C1007" s="68"/>
      <c r="E1007" s="203"/>
    </row>
    <row r="1008" spans="1:5" x14ac:dyDescent="0.35">
      <c r="A1008" s="61"/>
      <c r="B1008" s="71"/>
      <c r="C1008" s="68"/>
      <c r="E1008" s="203"/>
    </row>
    <row r="1009" spans="1:5" x14ac:dyDescent="0.35">
      <c r="A1009" s="61"/>
      <c r="B1009" s="71"/>
      <c r="C1009" s="68"/>
      <c r="E1009" s="203"/>
    </row>
    <row r="1010" spans="1:5" x14ac:dyDescent="0.35">
      <c r="A1010" s="61"/>
      <c r="B1010" s="71"/>
      <c r="C1010" s="68"/>
      <c r="E1010" s="203"/>
    </row>
    <row r="1011" spans="1:5" x14ac:dyDescent="0.35">
      <c r="A1011" s="61"/>
      <c r="B1011" s="71"/>
      <c r="C1011" s="68"/>
      <c r="E1011" s="203"/>
    </row>
    <row r="1012" spans="1:5" x14ac:dyDescent="0.35">
      <c r="A1012" s="61"/>
      <c r="B1012" s="71"/>
      <c r="C1012" s="68"/>
      <c r="E1012" s="203"/>
    </row>
    <row r="1013" spans="1:5" x14ac:dyDescent="0.35">
      <c r="A1013" s="61"/>
      <c r="B1013" s="71"/>
      <c r="C1013" s="68"/>
      <c r="E1013" s="203"/>
    </row>
    <row r="1014" spans="1:5" x14ac:dyDescent="0.35">
      <c r="A1014" s="61"/>
      <c r="B1014" s="71"/>
      <c r="C1014" s="68"/>
      <c r="E1014" s="203"/>
    </row>
    <row r="1015" spans="1:5" x14ac:dyDescent="0.35">
      <c r="A1015" s="61"/>
      <c r="B1015" s="71"/>
      <c r="C1015" s="68"/>
      <c r="E1015" s="203"/>
    </row>
    <row r="1016" spans="1:5" x14ac:dyDescent="0.35">
      <c r="A1016" s="61"/>
      <c r="B1016" s="71"/>
      <c r="C1016" s="68"/>
      <c r="E1016" s="203"/>
    </row>
    <row r="1017" spans="1:5" x14ac:dyDescent="0.35">
      <c r="A1017" s="61"/>
      <c r="B1017" s="71"/>
      <c r="C1017" s="68"/>
      <c r="E1017" s="203"/>
    </row>
    <row r="1018" spans="1:5" x14ac:dyDescent="0.35">
      <c r="A1018" s="61"/>
      <c r="B1018" s="71"/>
      <c r="C1018" s="68"/>
      <c r="E1018" s="203"/>
    </row>
    <row r="1019" spans="1:5" x14ac:dyDescent="0.35">
      <c r="A1019" s="61"/>
      <c r="B1019" s="71"/>
      <c r="C1019" s="68"/>
      <c r="E1019" s="203"/>
    </row>
    <row r="1020" spans="1:5" x14ac:dyDescent="0.35">
      <c r="A1020" s="61"/>
      <c r="B1020" s="71"/>
      <c r="C1020" s="68"/>
      <c r="E1020" s="203"/>
    </row>
    <row r="1021" spans="1:5" x14ac:dyDescent="0.35">
      <c r="A1021" s="61"/>
      <c r="B1021" s="71"/>
      <c r="C1021" s="68"/>
      <c r="E1021" s="203"/>
    </row>
    <row r="1022" spans="1:5" x14ac:dyDescent="0.35">
      <c r="A1022" s="61"/>
      <c r="B1022" s="71"/>
      <c r="C1022" s="68"/>
      <c r="E1022" s="203"/>
    </row>
    <row r="1023" spans="1:5" x14ac:dyDescent="0.35">
      <c r="A1023" s="61"/>
      <c r="B1023" s="71"/>
      <c r="C1023" s="68"/>
      <c r="E1023" s="203"/>
    </row>
    <row r="1024" spans="1:5" x14ac:dyDescent="0.35">
      <c r="A1024" s="61"/>
      <c r="B1024" s="71"/>
      <c r="C1024" s="68"/>
      <c r="E1024" s="203"/>
    </row>
    <row r="1025" spans="1:5" x14ac:dyDescent="0.35">
      <c r="A1025" s="61"/>
      <c r="B1025" s="71"/>
      <c r="C1025" s="68"/>
      <c r="E1025" s="203"/>
    </row>
    <row r="1026" spans="1:5" x14ac:dyDescent="0.35">
      <c r="A1026" s="61"/>
      <c r="B1026" s="71"/>
      <c r="C1026" s="68"/>
      <c r="E1026" s="203"/>
    </row>
    <row r="1027" spans="1:5" x14ac:dyDescent="0.35">
      <c r="A1027" s="61"/>
      <c r="B1027" s="71"/>
      <c r="C1027" s="68"/>
      <c r="E1027" s="203"/>
    </row>
    <row r="1028" spans="1:5" x14ac:dyDescent="0.35">
      <c r="A1028" s="61"/>
      <c r="B1028" s="71"/>
      <c r="C1028" s="68"/>
      <c r="E1028" s="203"/>
    </row>
    <row r="1029" spans="1:5" x14ac:dyDescent="0.35">
      <c r="A1029" s="61"/>
      <c r="B1029" s="71"/>
      <c r="C1029" s="68"/>
      <c r="E1029" s="203"/>
    </row>
    <row r="1030" spans="1:5" x14ac:dyDescent="0.35">
      <c r="A1030" s="61"/>
      <c r="B1030" s="71"/>
      <c r="C1030" s="68"/>
      <c r="E1030" s="203"/>
    </row>
    <row r="1031" spans="1:5" x14ac:dyDescent="0.35">
      <c r="A1031" s="61"/>
      <c r="B1031" s="71"/>
      <c r="C1031" s="68"/>
      <c r="E1031" s="203"/>
    </row>
    <row r="1032" spans="1:5" x14ac:dyDescent="0.35">
      <c r="A1032" s="61"/>
      <c r="B1032" s="71"/>
      <c r="C1032" s="68"/>
      <c r="E1032" s="203"/>
    </row>
    <row r="1033" spans="1:5" x14ac:dyDescent="0.35">
      <c r="A1033" s="61"/>
      <c r="B1033" s="71"/>
      <c r="C1033" s="68"/>
      <c r="E1033" s="203"/>
    </row>
    <row r="1034" spans="1:5" x14ac:dyDescent="0.35">
      <c r="A1034" s="61"/>
      <c r="B1034" s="71"/>
      <c r="C1034" s="68"/>
      <c r="E1034" s="203"/>
    </row>
    <row r="1035" spans="1:5" x14ac:dyDescent="0.35">
      <c r="A1035" s="61"/>
      <c r="B1035" s="71"/>
      <c r="C1035" s="68"/>
      <c r="E1035" s="203"/>
    </row>
    <row r="1036" spans="1:5" x14ac:dyDescent="0.35">
      <c r="A1036" s="61"/>
      <c r="B1036" s="71"/>
      <c r="C1036" s="68"/>
      <c r="E1036" s="203"/>
    </row>
    <row r="1037" spans="1:5" x14ac:dyDescent="0.35">
      <c r="A1037" s="61"/>
      <c r="B1037" s="71"/>
      <c r="C1037" s="68"/>
      <c r="E1037" s="203"/>
    </row>
    <row r="1038" spans="1:5" x14ac:dyDescent="0.35">
      <c r="A1038" s="61"/>
      <c r="B1038" s="71"/>
      <c r="C1038" s="68"/>
      <c r="E1038" s="203"/>
    </row>
    <row r="1039" spans="1:5" x14ac:dyDescent="0.35">
      <c r="A1039" s="61"/>
      <c r="B1039" s="71"/>
      <c r="C1039" s="68"/>
      <c r="E1039" s="203"/>
    </row>
    <row r="1040" spans="1:5" x14ac:dyDescent="0.35">
      <c r="A1040" s="61"/>
      <c r="B1040" s="71"/>
      <c r="C1040" s="68"/>
      <c r="E1040" s="203"/>
    </row>
    <row r="1041" spans="1:5" x14ac:dyDescent="0.35">
      <c r="A1041" s="61"/>
      <c r="B1041" s="71"/>
      <c r="C1041" s="68"/>
      <c r="E1041" s="203"/>
    </row>
    <row r="1042" spans="1:5" x14ac:dyDescent="0.35">
      <c r="A1042" s="61"/>
      <c r="B1042" s="71"/>
      <c r="C1042" s="68"/>
      <c r="E1042" s="203"/>
    </row>
    <row r="1043" spans="1:5" x14ac:dyDescent="0.35">
      <c r="A1043" s="61"/>
      <c r="B1043" s="71"/>
      <c r="C1043" s="68"/>
      <c r="E1043" s="203"/>
    </row>
    <row r="1044" spans="1:5" x14ac:dyDescent="0.35">
      <c r="A1044" s="61"/>
      <c r="B1044" s="71"/>
      <c r="C1044" s="68"/>
      <c r="E1044" s="203"/>
    </row>
    <row r="1045" spans="1:5" x14ac:dyDescent="0.35">
      <c r="A1045" s="61"/>
      <c r="B1045" s="71"/>
      <c r="C1045" s="68"/>
      <c r="E1045" s="203"/>
    </row>
    <row r="1046" spans="1:5" x14ac:dyDescent="0.35">
      <c r="A1046" s="61"/>
      <c r="B1046" s="71"/>
      <c r="C1046" s="68"/>
      <c r="E1046" s="203"/>
    </row>
    <row r="1047" spans="1:5" x14ac:dyDescent="0.35">
      <c r="A1047" s="61"/>
      <c r="B1047" s="71"/>
      <c r="C1047" s="68"/>
      <c r="E1047" s="203"/>
    </row>
    <row r="1048" spans="1:5" x14ac:dyDescent="0.35">
      <c r="A1048" s="61"/>
      <c r="B1048" s="71"/>
      <c r="C1048" s="68"/>
      <c r="E1048" s="203"/>
    </row>
    <row r="1049" spans="1:5" x14ac:dyDescent="0.35">
      <c r="A1049" s="61"/>
      <c r="B1049" s="71"/>
      <c r="C1049" s="68"/>
      <c r="E1049" s="203"/>
    </row>
    <row r="1050" spans="1:5" x14ac:dyDescent="0.35">
      <c r="A1050" s="61"/>
      <c r="B1050" s="71"/>
      <c r="C1050" s="68"/>
      <c r="E1050" s="203"/>
    </row>
    <row r="1051" spans="1:5" x14ac:dyDescent="0.35">
      <c r="A1051" s="61"/>
      <c r="B1051" s="71"/>
      <c r="C1051" s="68"/>
      <c r="E1051" s="203"/>
    </row>
    <row r="1052" spans="1:5" x14ac:dyDescent="0.35">
      <c r="A1052" s="61"/>
      <c r="B1052" s="71"/>
      <c r="C1052" s="68"/>
      <c r="E1052" s="203"/>
    </row>
    <row r="1053" spans="1:5" x14ac:dyDescent="0.35">
      <c r="A1053" s="61"/>
      <c r="B1053" s="71"/>
      <c r="C1053" s="68"/>
      <c r="E1053" s="203"/>
    </row>
    <row r="1054" spans="1:5" x14ac:dyDescent="0.35">
      <c r="A1054" s="61"/>
      <c r="B1054" s="71"/>
      <c r="C1054" s="68"/>
      <c r="E1054" s="203"/>
    </row>
    <row r="1055" spans="1:5" x14ac:dyDescent="0.35">
      <c r="A1055" s="61"/>
      <c r="B1055" s="71"/>
      <c r="C1055" s="68"/>
      <c r="E1055" s="203"/>
    </row>
    <row r="1056" spans="1:5" x14ac:dyDescent="0.35">
      <c r="A1056" s="61"/>
      <c r="B1056" s="71"/>
      <c r="C1056" s="68"/>
      <c r="E1056" s="203"/>
    </row>
    <row r="1057" spans="1:5" x14ac:dyDescent="0.35">
      <c r="A1057" s="61"/>
      <c r="B1057" s="71"/>
      <c r="C1057" s="68"/>
      <c r="E1057" s="203"/>
    </row>
    <row r="1058" spans="1:5" x14ac:dyDescent="0.35">
      <c r="A1058" s="61"/>
      <c r="B1058" s="71"/>
      <c r="C1058" s="68"/>
      <c r="E1058" s="203"/>
    </row>
    <row r="1059" spans="1:5" x14ac:dyDescent="0.35">
      <c r="A1059" s="61"/>
      <c r="B1059" s="71"/>
      <c r="C1059" s="68"/>
      <c r="E1059" s="203"/>
    </row>
    <row r="1060" spans="1:5" x14ac:dyDescent="0.35">
      <c r="A1060" s="61"/>
      <c r="B1060" s="71"/>
      <c r="C1060" s="68"/>
      <c r="E1060" s="203"/>
    </row>
    <row r="1061" spans="1:5" x14ac:dyDescent="0.35">
      <c r="A1061" s="61"/>
      <c r="B1061" s="71"/>
      <c r="C1061" s="68"/>
      <c r="E1061" s="203"/>
    </row>
    <row r="1062" spans="1:5" x14ac:dyDescent="0.35">
      <c r="A1062" s="61"/>
      <c r="B1062" s="71"/>
      <c r="C1062" s="68"/>
      <c r="E1062" s="203"/>
    </row>
    <row r="1063" spans="1:5" x14ac:dyDescent="0.35">
      <c r="A1063" s="61"/>
      <c r="B1063" s="71"/>
      <c r="C1063" s="68"/>
      <c r="E1063" s="203"/>
    </row>
    <row r="1064" spans="1:5" x14ac:dyDescent="0.35">
      <c r="A1064" s="61"/>
      <c r="B1064" s="71"/>
      <c r="C1064" s="68"/>
      <c r="E1064" s="203"/>
    </row>
    <row r="1065" spans="1:5" x14ac:dyDescent="0.35">
      <c r="A1065" s="61"/>
      <c r="B1065" s="71"/>
      <c r="C1065" s="68"/>
      <c r="E1065" s="203"/>
    </row>
    <row r="1066" spans="1:5" x14ac:dyDescent="0.35">
      <c r="A1066" s="61"/>
      <c r="B1066" s="71"/>
      <c r="C1066" s="68"/>
      <c r="E1066" s="203"/>
    </row>
    <row r="1067" spans="1:5" x14ac:dyDescent="0.35">
      <c r="A1067" s="61"/>
      <c r="B1067" s="71"/>
      <c r="C1067" s="68"/>
      <c r="E1067" s="203"/>
    </row>
    <row r="1068" spans="1:5" x14ac:dyDescent="0.35">
      <c r="A1068" s="61"/>
      <c r="B1068" s="71"/>
      <c r="C1068" s="68"/>
      <c r="E1068" s="203"/>
    </row>
    <row r="1069" spans="1:5" x14ac:dyDescent="0.35">
      <c r="A1069" s="61"/>
      <c r="B1069" s="71"/>
      <c r="C1069" s="68"/>
      <c r="E1069" s="203"/>
    </row>
    <row r="1070" spans="1:5" x14ac:dyDescent="0.35">
      <c r="A1070" s="61"/>
      <c r="B1070" s="71"/>
      <c r="C1070" s="68"/>
      <c r="E1070" s="203"/>
    </row>
    <row r="1071" spans="1:5" x14ac:dyDescent="0.35">
      <c r="A1071" s="61"/>
      <c r="B1071" s="71"/>
      <c r="C1071" s="68"/>
      <c r="E1071" s="203"/>
    </row>
    <row r="1072" spans="1:5" x14ac:dyDescent="0.35">
      <c r="A1072" s="61"/>
      <c r="B1072" s="71"/>
      <c r="C1072" s="68"/>
      <c r="E1072" s="203"/>
    </row>
    <row r="1073" spans="1:5" x14ac:dyDescent="0.35">
      <c r="A1073" s="61"/>
      <c r="B1073" s="71"/>
      <c r="C1073" s="68"/>
      <c r="E1073" s="203"/>
    </row>
    <row r="1074" spans="1:5" x14ac:dyDescent="0.35">
      <c r="A1074" s="61"/>
      <c r="B1074" s="71"/>
      <c r="C1074" s="68"/>
      <c r="E1074" s="203"/>
    </row>
    <row r="1075" spans="1:5" x14ac:dyDescent="0.35">
      <c r="A1075" s="61"/>
      <c r="B1075" s="71"/>
      <c r="C1075" s="68"/>
      <c r="E1075" s="203"/>
    </row>
    <row r="1076" spans="1:5" x14ac:dyDescent="0.35">
      <c r="A1076" s="61"/>
      <c r="B1076" s="71"/>
      <c r="C1076" s="68"/>
      <c r="E1076" s="203"/>
    </row>
    <row r="1077" spans="1:5" x14ac:dyDescent="0.35">
      <c r="A1077" s="61"/>
      <c r="B1077" s="71"/>
      <c r="C1077" s="68"/>
      <c r="E1077" s="203"/>
    </row>
    <row r="1078" spans="1:5" x14ac:dyDescent="0.35">
      <c r="A1078" s="61"/>
      <c r="B1078" s="71"/>
      <c r="C1078" s="68"/>
      <c r="E1078" s="203"/>
    </row>
    <row r="1079" spans="1:5" x14ac:dyDescent="0.35">
      <c r="A1079" s="61"/>
      <c r="B1079" s="71"/>
      <c r="C1079" s="68"/>
      <c r="E1079" s="203"/>
    </row>
    <row r="1080" spans="1:5" x14ac:dyDescent="0.35">
      <c r="A1080" s="61"/>
      <c r="B1080" s="71"/>
      <c r="C1080" s="68"/>
      <c r="E1080" s="203"/>
    </row>
    <row r="1081" spans="1:5" x14ac:dyDescent="0.35">
      <c r="A1081" s="61"/>
      <c r="B1081" s="71"/>
      <c r="C1081" s="68"/>
      <c r="E1081" s="203"/>
    </row>
    <row r="1082" spans="1:5" x14ac:dyDescent="0.35">
      <c r="A1082" s="61"/>
      <c r="B1082" s="71"/>
      <c r="C1082" s="68"/>
      <c r="E1082" s="203"/>
    </row>
    <row r="1083" spans="1:5" x14ac:dyDescent="0.35">
      <c r="A1083" s="61"/>
      <c r="B1083" s="71"/>
      <c r="C1083" s="68"/>
      <c r="E1083" s="203"/>
    </row>
    <row r="1084" spans="1:5" x14ac:dyDescent="0.35">
      <c r="A1084" s="61"/>
      <c r="B1084" s="71"/>
      <c r="C1084" s="68"/>
      <c r="E1084" s="203"/>
    </row>
    <row r="1085" spans="1:5" x14ac:dyDescent="0.35">
      <c r="A1085" s="61"/>
      <c r="B1085" s="71"/>
      <c r="C1085" s="68"/>
      <c r="E1085" s="203"/>
    </row>
    <row r="1086" spans="1:5" x14ac:dyDescent="0.35">
      <c r="A1086" s="61"/>
      <c r="B1086" s="71"/>
      <c r="C1086" s="68"/>
      <c r="E1086" s="203"/>
    </row>
    <row r="1087" spans="1:5" x14ac:dyDescent="0.35">
      <c r="A1087" s="61"/>
      <c r="B1087" s="71"/>
      <c r="C1087" s="68"/>
      <c r="E1087" s="203"/>
    </row>
    <row r="1088" spans="1:5" x14ac:dyDescent="0.35">
      <c r="A1088" s="61"/>
      <c r="B1088" s="71"/>
      <c r="C1088" s="68"/>
      <c r="E1088" s="203"/>
    </row>
    <row r="1089" spans="1:5" x14ac:dyDescent="0.35">
      <c r="A1089" s="61"/>
      <c r="B1089" s="71"/>
      <c r="C1089" s="68"/>
      <c r="E1089" s="203"/>
    </row>
    <row r="1090" spans="1:5" x14ac:dyDescent="0.35">
      <c r="A1090" s="61"/>
      <c r="B1090" s="71"/>
      <c r="C1090" s="68"/>
      <c r="E1090" s="203"/>
    </row>
    <row r="1091" spans="1:5" x14ac:dyDescent="0.35">
      <c r="A1091" s="61"/>
      <c r="B1091" s="71"/>
      <c r="C1091" s="68"/>
      <c r="E1091" s="203"/>
    </row>
    <row r="1092" spans="1:5" x14ac:dyDescent="0.35">
      <c r="A1092" s="61"/>
      <c r="B1092" s="71"/>
      <c r="C1092" s="68"/>
      <c r="E1092" s="203"/>
    </row>
    <row r="1093" spans="1:5" x14ac:dyDescent="0.35">
      <c r="A1093" s="61"/>
      <c r="B1093" s="71"/>
      <c r="C1093" s="68"/>
      <c r="E1093" s="203"/>
    </row>
    <row r="1094" spans="1:5" x14ac:dyDescent="0.35">
      <c r="A1094" s="61"/>
      <c r="B1094" s="71"/>
      <c r="C1094" s="68"/>
      <c r="E1094" s="203"/>
    </row>
    <row r="1095" spans="1:5" x14ac:dyDescent="0.35">
      <c r="A1095" s="61"/>
      <c r="B1095" s="71"/>
      <c r="C1095" s="68"/>
      <c r="E1095" s="203"/>
    </row>
    <row r="1096" spans="1:5" x14ac:dyDescent="0.35">
      <c r="A1096" s="61"/>
      <c r="B1096" s="71"/>
      <c r="C1096" s="68"/>
      <c r="E1096" s="203"/>
    </row>
    <row r="1097" spans="1:5" x14ac:dyDescent="0.35">
      <c r="A1097" s="61"/>
      <c r="B1097" s="71"/>
      <c r="C1097" s="68"/>
      <c r="E1097" s="203"/>
    </row>
    <row r="1098" spans="1:5" x14ac:dyDescent="0.35">
      <c r="A1098" s="61"/>
      <c r="B1098" s="71"/>
      <c r="C1098" s="68"/>
      <c r="E1098" s="203"/>
    </row>
    <row r="1099" spans="1:5" x14ac:dyDescent="0.35">
      <c r="A1099" s="61"/>
      <c r="B1099" s="71"/>
      <c r="C1099" s="68"/>
      <c r="E1099" s="203"/>
    </row>
    <row r="1100" spans="1:5" x14ac:dyDescent="0.35">
      <c r="A1100" s="61"/>
      <c r="B1100" s="71"/>
      <c r="C1100" s="68"/>
      <c r="E1100" s="203"/>
    </row>
    <row r="1101" spans="1:5" x14ac:dyDescent="0.35">
      <c r="A1101" s="61"/>
      <c r="B1101" s="71"/>
      <c r="C1101" s="68"/>
      <c r="E1101" s="203"/>
    </row>
    <row r="1102" spans="1:5" x14ac:dyDescent="0.35">
      <c r="A1102" s="61"/>
      <c r="B1102" s="71"/>
      <c r="C1102" s="68"/>
      <c r="E1102" s="203"/>
    </row>
    <row r="1103" spans="1:5" x14ac:dyDescent="0.35">
      <c r="A1103" s="61"/>
      <c r="B1103" s="71"/>
      <c r="C1103" s="68"/>
      <c r="E1103" s="203"/>
    </row>
    <row r="1104" spans="1:5" x14ac:dyDescent="0.35">
      <c r="A1104" s="61"/>
      <c r="B1104" s="71"/>
      <c r="C1104" s="68"/>
      <c r="E1104" s="203"/>
    </row>
    <row r="1105" spans="1:5" x14ac:dyDescent="0.35">
      <c r="A1105" s="61"/>
      <c r="B1105" s="71"/>
      <c r="C1105" s="68"/>
      <c r="E1105" s="203"/>
    </row>
    <row r="1106" spans="1:5" x14ac:dyDescent="0.35">
      <c r="A1106" s="61"/>
      <c r="B1106" s="71"/>
      <c r="C1106" s="68"/>
      <c r="E1106" s="203"/>
    </row>
    <row r="1107" spans="1:5" x14ac:dyDescent="0.35">
      <c r="A1107" s="61"/>
      <c r="B1107" s="71"/>
      <c r="C1107" s="68"/>
      <c r="E1107" s="203"/>
    </row>
    <row r="1108" spans="1:5" x14ac:dyDescent="0.35">
      <c r="A1108" s="61"/>
      <c r="B1108" s="71"/>
      <c r="C1108" s="68"/>
      <c r="E1108" s="203"/>
    </row>
    <row r="1109" spans="1:5" x14ac:dyDescent="0.35">
      <c r="A1109" s="61"/>
      <c r="B1109" s="71"/>
      <c r="C1109" s="68"/>
      <c r="E1109" s="203"/>
    </row>
    <row r="1110" spans="1:5" x14ac:dyDescent="0.35">
      <c r="A1110" s="61"/>
      <c r="B1110" s="71"/>
      <c r="C1110" s="68"/>
      <c r="E1110" s="203"/>
    </row>
    <row r="1111" spans="1:5" x14ac:dyDescent="0.35">
      <c r="A1111" s="61"/>
      <c r="B1111" s="71"/>
      <c r="C1111" s="68"/>
      <c r="E1111" s="203"/>
    </row>
    <row r="1112" spans="1:5" x14ac:dyDescent="0.35">
      <c r="A1112" s="61"/>
      <c r="B1112" s="71"/>
      <c r="C1112" s="68"/>
      <c r="E1112" s="203"/>
    </row>
    <row r="1113" spans="1:5" x14ac:dyDescent="0.35">
      <c r="A1113" s="61"/>
      <c r="B1113" s="71"/>
      <c r="C1113" s="68"/>
      <c r="E1113" s="203"/>
    </row>
    <row r="1114" spans="1:5" x14ac:dyDescent="0.35">
      <c r="A1114" s="61"/>
      <c r="B1114" s="71"/>
      <c r="C1114" s="68"/>
      <c r="E1114" s="203"/>
    </row>
    <row r="1115" spans="1:5" x14ac:dyDescent="0.35">
      <c r="A1115" s="61"/>
      <c r="B1115" s="71"/>
      <c r="C1115" s="68"/>
      <c r="E1115" s="203"/>
    </row>
    <row r="1116" spans="1:5" x14ac:dyDescent="0.35">
      <c r="A1116" s="61"/>
      <c r="B1116" s="71"/>
      <c r="C1116" s="68"/>
      <c r="E1116" s="203"/>
    </row>
    <row r="1117" spans="1:5" x14ac:dyDescent="0.35">
      <c r="A1117" s="61"/>
      <c r="B1117" s="71"/>
      <c r="C1117" s="68"/>
      <c r="E1117" s="203"/>
    </row>
    <row r="1118" spans="1:5" x14ac:dyDescent="0.35">
      <c r="A1118" s="61"/>
      <c r="B1118" s="71"/>
      <c r="C1118" s="68"/>
      <c r="E1118" s="203"/>
    </row>
    <row r="1119" spans="1:5" x14ac:dyDescent="0.35">
      <c r="A1119" s="61"/>
      <c r="B1119" s="71"/>
      <c r="C1119" s="68"/>
      <c r="E1119" s="203"/>
    </row>
    <row r="1120" spans="1:5" x14ac:dyDescent="0.35">
      <c r="A1120" s="61"/>
      <c r="B1120" s="71"/>
      <c r="C1120" s="68"/>
      <c r="E1120" s="203"/>
    </row>
    <row r="1121" spans="1:5" x14ac:dyDescent="0.35">
      <c r="A1121" s="61"/>
      <c r="B1121" s="71"/>
      <c r="C1121" s="68"/>
      <c r="E1121" s="203"/>
    </row>
    <row r="1122" spans="1:5" x14ac:dyDescent="0.35">
      <c r="A1122" s="61"/>
      <c r="B1122" s="71"/>
      <c r="C1122" s="68"/>
      <c r="E1122" s="203"/>
    </row>
    <row r="1123" spans="1:5" x14ac:dyDescent="0.35">
      <c r="A1123" s="61"/>
      <c r="B1123" s="71"/>
      <c r="C1123" s="68"/>
      <c r="E1123" s="203"/>
    </row>
    <row r="1124" spans="1:5" x14ac:dyDescent="0.35">
      <c r="A1124" s="61"/>
      <c r="B1124" s="71"/>
      <c r="C1124" s="68"/>
      <c r="E1124" s="203"/>
    </row>
    <row r="1125" spans="1:5" x14ac:dyDescent="0.35">
      <c r="A1125" s="61"/>
      <c r="B1125" s="71"/>
      <c r="C1125" s="68"/>
      <c r="E1125" s="203"/>
    </row>
    <row r="1126" spans="1:5" x14ac:dyDescent="0.35">
      <c r="A1126" s="61"/>
      <c r="B1126" s="71"/>
      <c r="C1126" s="68"/>
      <c r="E1126" s="203"/>
    </row>
    <row r="1127" spans="1:5" x14ac:dyDescent="0.35">
      <c r="A1127" s="61"/>
      <c r="B1127" s="71"/>
      <c r="C1127" s="68"/>
      <c r="E1127" s="203"/>
    </row>
    <row r="1128" spans="1:5" x14ac:dyDescent="0.35">
      <c r="A1128" s="61"/>
      <c r="B1128" s="71"/>
      <c r="C1128" s="68"/>
      <c r="E1128" s="203"/>
    </row>
    <row r="1129" spans="1:5" x14ac:dyDescent="0.35">
      <c r="A1129" s="61"/>
      <c r="B1129" s="71"/>
      <c r="C1129" s="68"/>
      <c r="E1129" s="203"/>
    </row>
    <row r="1130" spans="1:5" x14ac:dyDescent="0.35">
      <c r="A1130" s="61"/>
      <c r="B1130" s="71"/>
      <c r="C1130" s="68"/>
      <c r="E1130" s="203"/>
    </row>
    <row r="1131" spans="1:5" x14ac:dyDescent="0.35">
      <c r="A1131" s="61"/>
      <c r="B1131" s="71"/>
      <c r="C1131" s="68"/>
      <c r="E1131" s="203"/>
    </row>
    <row r="1132" spans="1:5" x14ac:dyDescent="0.35">
      <c r="A1132" s="61"/>
      <c r="B1132" s="71"/>
      <c r="C1132" s="68"/>
      <c r="E1132" s="203"/>
    </row>
    <row r="1133" spans="1:5" x14ac:dyDescent="0.35">
      <c r="A1133" s="61"/>
      <c r="B1133" s="71"/>
      <c r="C1133" s="68"/>
      <c r="E1133" s="203"/>
    </row>
    <row r="1134" spans="1:5" x14ac:dyDescent="0.35">
      <c r="A1134" s="61"/>
      <c r="B1134" s="71"/>
      <c r="C1134" s="68"/>
      <c r="E1134" s="203"/>
    </row>
    <row r="1135" spans="1:5" x14ac:dyDescent="0.35">
      <c r="A1135" s="61"/>
      <c r="B1135" s="71"/>
      <c r="C1135" s="68"/>
      <c r="E1135" s="203"/>
    </row>
    <row r="1136" spans="1:5" x14ac:dyDescent="0.35">
      <c r="A1136" s="61"/>
      <c r="B1136" s="71"/>
      <c r="C1136" s="68"/>
      <c r="E1136" s="203"/>
    </row>
    <row r="1137" spans="1:5" x14ac:dyDescent="0.35">
      <c r="A1137" s="61"/>
      <c r="B1137" s="71"/>
      <c r="C1137" s="68"/>
      <c r="E1137" s="203"/>
    </row>
    <row r="1138" spans="1:5" x14ac:dyDescent="0.35">
      <c r="A1138" s="61"/>
      <c r="B1138" s="71"/>
      <c r="C1138" s="68"/>
      <c r="E1138" s="203"/>
    </row>
    <row r="1139" spans="1:5" x14ac:dyDescent="0.35">
      <c r="A1139" s="61"/>
      <c r="B1139" s="71"/>
      <c r="C1139" s="68"/>
      <c r="E1139" s="203"/>
    </row>
    <row r="1140" spans="1:5" x14ac:dyDescent="0.35">
      <c r="A1140" s="61"/>
      <c r="B1140" s="71"/>
      <c r="C1140" s="68"/>
      <c r="E1140" s="203"/>
    </row>
    <row r="1141" spans="1:5" x14ac:dyDescent="0.35">
      <c r="A1141" s="61"/>
      <c r="B1141" s="71"/>
      <c r="C1141" s="68"/>
      <c r="E1141" s="203"/>
    </row>
    <row r="1142" spans="1:5" x14ac:dyDescent="0.35">
      <c r="A1142" s="61"/>
      <c r="B1142" s="71"/>
      <c r="C1142" s="68"/>
      <c r="E1142" s="203"/>
    </row>
    <row r="1143" spans="1:5" x14ac:dyDescent="0.35">
      <c r="A1143" s="61"/>
      <c r="B1143" s="71"/>
      <c r="C1143" s="68"/>
      <c r="E1143" s="203"/>
    </row>
    <row r="1144" spans="1:5" x14ac:dyDescent="0.35">
      <c r="A1144" s="61"/>
      <c r="B1144" s="71"/>
      <c r="C1144" s="68"/>
      <c r="E1144" s="203"/>
    </row>
    <row r="1145" spans="1:5" x14ac:dyDescent="0.35">
      <c r="A1145" s="61"/>
      <c r="B1145" s="71"/>
      <c r="C1145" s="68"/>
      <c r="E1145" s="203"/>
    </row>
    <row r="1146" spans="1:5" x14ac:dyDescent="0.35">
      <c r="A1146" s="61"/>
      <c r="B1146" s="71"/>
      <c r="C1146" s="68"/>
      <c r="E1146" s="203"/>
    </row>
    <row r="1147" spans="1:5" x14ac:dyDescent="0.35">
      <c r="A1147" s="61"/>
      <c r="B1147" s="71"/>
      <c r="C1147" s="68"/>
      <c r="E1147" s="203"/>
    </row>
    <row r="1148" spans="1:5" x14ac:dyDescent="0.35">
      <c r="A1148" s="61"/>
      <c r="B1148" s="71"/>
      <c r="C1148" s="68"/>
      <c r="E1148" s="203"/>
    </row>
    <row r="1149" spans="1:5" x14ac:dyDescent="0.35">
      <c r="A1149" s="61"/>
      <c r="B1149" s="71"/>
      <c r="C1149" s="68"/>
      <c r="E1149" s="203"/>
    </row>
    <row r="1150" spans="1:5" x14ac:dyDescent="0.35">
      <c r="A1150" s="61"/>
      <c r="B1150" s="71"/>
      <c r="C1150" s="68"/>
      <c r="E1150" s="203"/>
    </row>
    <row r="1151" spans="1:5" x14ac:dyDescent="0.35">
      <c r="A1151" s="61"/>
      <c r="B1151" s="71"/>
      <c r="C1151" s="68"/>
      <c r="E1151" s="203"/>
    </row>
    <row r="1152" spans="1:5" x14ac:dyDescent="0.35">
      <c r="A1152" s="61"/>
      <c r="B1152" s="71"/>
      <c r="C1152" s="68"/>
      <c r="E1152" s="203"/>
    </row>
    <row r="1153" spans="1:5" x14ac:dyDescent="0.35">
      <c r="A1153" s="61"/>
      <c r="B1153" s="71"/>
      <c r="C1153" s="68"/>
      <c r="E1153" s="203"/>
    </row>
    <row r="1154" spans="1:5" x14ac:dyDescent="0.35">
      <c r="A1154" s="61"/>
      <c r="B1154" s="71"/>
      <c r="C1154" s="68"/>
      <c r="E1154" s="203"/>
    </row>
    <row r="1155" spans="1:5" x14ac:dyDescent="0.35">
      <c r="A1155" s="61"/>
      <c r="B1155" s="71"/>
      <c r="C1155" s="68"/>
      <c r="E1155" s="203"/>
    </row>
    <row r="1156" spans="1:5" x14ac:dyDescent="0.35">
      <c r="A1156" s="61"/>
      <c r="B1156" s="71"/>
      <c r="C1156" s="68"/>
      <c r="E1156" s="203"/>
    </row>
    <row r="1157" spans="1:5" x14ac:dyDescent="0.35">
      <c r="A1157" s="61"/>
      <c r="B1157" s="71"/>
      <c r="C1157" s="68"/>
      <c r="E1157" s="203"/>
    </row>
    <row r="1158" spans="1:5" x14ac:dyDescent="0.35">
      <c r="A1158" s="61"/>
      <c r="B1158" s="71"/>
      <c r="C1158" s="68"/>
      <c r="E1158" s="203"/>
    </row>
    <row r="1159" spans="1:5" x14ac:dyDescent="0.35">
      <c r="A1159" s="61"/>
      <c r="B1159" s="71"/>
      <c r="C1159" s="68"/>
      <c r="E1159" s="203"/>
    </row>
    <row r="1160" spans="1:5" x14ac:dyDescent="0.35">
      <c r="A1160" s="61"/>
      <c r="B1160" s="71"/>
      <c r="C1160" s="68"/>
      <c r="E1160" s="203"/>
    </row>
    <row r="1161" spans="1:5" x14ac:dyDescent="0.35">
      <c r="A1161" s="61"/>
      <c r="B1161" s="71"/>
      <c r="C1161" s="68"/>
      <c r="E1161" s="203"/>
    </row>
    <row r="1162" spans="1:5" x14ac:dyDescent="0.35">
      <c r="A1162" s="61"/>
      <c r="B1162" s="71"/>
      <c r="C1162" s="68"/>
      <c r="E1162" s="203"/>
    </row>
    <row r="1163" spans="1:5" x14ac:dyDescent="0.35">
      <c r="A1163" s="61"/>
      <c r="B1163" s="71"/>
      <c r="C1163" s="68"/>
      <c r="E1163" s="203"/>
    </row>
    <row r="1164" spans="1:5" x14ac:dyDescent="0.35">
      <c r="A1164" s="61"/>
      <c r="B1164" s="71"/>
      <c r="C1164" s="68"/>
      <c r="E1164" s="203"/>
    </row>
    <row r="1165" spans="1:5" x14ac:dyDescent="0.35">
      <c r="A1165" s="61"/>
      <c r="B1165" s="71"/>
      <c r="C1165" s="68"/>
      <c r="E1165" s="203"/>
    </row>
    <row r="1166" spans="1:5" x14ac:dyDescent="0.35">
      <c r="A1166" s="61"/>
      <c r="B1166" s="71"/>
      <c r="C1166" s="68"/>
      <c r="E1166" s="203"/>
    </row>
    <row r="1167" spans="1:5" x14ac:dyDescent="0.35">
      <c r="A1167" s="61"/>
      <c r="B1167" s="71"/>
      <c r="C1167" s="68"/>
      <c r="E1167" s="203"/>
    </row>
    <row r="1168" spans="1:5" x14ac:dyDescent="0.35">
      <c r="A1168" s="61"/>
      <c r="B1168" s="71"/>
      <c r="C1168" s="68"/>
      <c r="E1168" s="203"/>
    </row>
    <row r="1169" spans="1:5" x14ac:dyDescent="0.35">
      <c r="A1169" s="61"/>
      <c r="B1169" s="71"/>
      <c r="C1169" s="68"/>
      <c r="E1169" s="203"/>
    </row>
    <row r="1170" spans="1:5" x14ac:dyDescent="0.35">
      <c r="A1170" s="61"/>
      <c r="B1170" s="71"/>
      <c r="C1170" s="68"/>
      <c r="E1170" s="203"/>
    </row>
    <row r="1171" spans="1:5" x14ac:dyDescent="0.35">
      <c r="A1171" s="61"/>
      <c r="B1171" s="71"/>
      <c r="C1171" s="68"/>
      <c r="E1171" s="203"/>
    </row>
    <row r="1172" spans="1:5" x14ac:dyDescent="0.35">
      <c r="A1172" s="61"/>
      <c r="B1172" s="71"/>
      <c r="C1172" s="68"/>
      <c r="E1172" s="203"/>
    </row>
    <row r="1173" spans="1:5" x14ac:dyDescent="0.35">
      <c r="A1173" s="61"/>
      <c r="B1173" s="71"/>
      <c r="C1173" s="68"/>
      <c r="E1173" s="203"/>
    </row>
    <row r="1174" spans="1:5" x14ac:dyDescent="0.35">
      <c r="A1174" s="61"/>
      <c r="B1174" s="71"/>
      <c r="C1174" s="68"/>
      <c r="E1174" s="203"/>
    </row>
    <row r="1175" spans="1:5" x14ac:dyDescent="0.35">
      <c r="A1175" s="61"/>
      <c r="B1175" s="71"/>
      <c r="C1175" s="68"/>
      <c r="E1175" s="203"/>
    </row>
    <row r="1176" spans="1:5" x14ac:dyDescent="0.35">
      <c r="A1176" s="61"/>
      <c r="B1176" s="71"/>
      <c r="C1176" s="68"/>
      <c r="E1176" s="203"/>
    </row>
    <row r="1177" spans="1:5" x14ac:dyDescent="0.35">
      <c r="A1177" s="61"/>
      <c r="B1177" s="71"/>
      <c r="C1177" s="68"/>
      <c r="E1177" s="203"/>
    </row>
    <row r="1178" spans="1:5" x14ac:dyDescent="0.35">
      <c r="A1178" s="61"/>
      <c r="B1178" s="71"/>
      <c r="C1178" s="68"/>
      <c r="E1178" s="203"/>
    </row>
    <row r="1179" spans="1:5" x14ac:dyDescent="0.35">
      <c r="A1179" s="61"/>
      <c r="B1179" s="71"/>
      <c r="C1179" s="68"/>
      <c r="E1179" s="203"/>
    </row>
    <row r="1180" spans="1:5" x14ac:dyDescent="0.35">
      <c r="A1180" s="61"/>
      <c r="B1180" s="71"/>
      <c r="C1180" s="68"/>
      <c r="E1180" s="203"/>
    </row>
    <row r="1181" spans="1:5" x14ac:dyDescent="0.35">
      <c r="A1181" s="61"/>
      <c r="B1181" s="71"/>
      <c r="C1181" s="68"/>
      <c r="E1181" s="203"/>
    </row>
    <row r="1182" spans="1:5" x14ac:dyDescent="0.35">
      <c r="A1182" s="61"/>
      <c r="B1182" s="71"/>
      <c r="C1182" s="68"/>
      <c r="E1182" s="203"/>
    </row>
    <row r="1183" spans="1:5" x14ac:dyDescent="0.35">
      <c r="A1183" s="61"/>
      <c r="B1183" s="71"/>
      <c r="C1183" s="68"/>
      <c r="E1183" s="203"/>
    </row>
    <row r="1184" spans="1:5" x14ac:dyDescent="0.35">
      <c r="A1184" s="61"/>
      <c r="B1184" s="71"/>
      <c r="C1184" s="68"/>
      <c r="E1184" s="203"/>
    </row>
    <row r="1185" spans="1:5" x14ac:dyDescent="0.35">
      <c r="A1185" s="61"/>
      <c r="B1185" s="71"/>
      <c r="C1185" s="68"/>
      <c r="E1185" s="203"/>
    </row>
    <row r="1186" spans="1:5" x14ac:dyDescent="0.35">
      <c r="A1186" s="61"/>
      <c r="B1186" s="71"/>
      <c r="C1186" s="68"/>
      <c r="E1186" s="203"/>
    </row>
    <row r="1187" spans="1:5" x14ac:dyDescent="0.35">
      <c r="A1187" s="61"/>
      <c r="B1187" s="71"/>
      <c r="C1187" s="68"/>
      <c r="E1187" s="203"/>
    </row>
    <row r="1188" spans="1:5" x14ac:dyDescent="0.35">
      <c r="A1188" s="61"/>
      <c r="B1188" s="71"/>
      <c r="C1188" s="68"/>
      <c r="E1188" s="203"/>
    </row>
    <row r="1189" spans="1:5" x14ac:dyDescent="0.35">
      <c r="A1189" s="61"/>
      <c r="B1189" s="71"/>
      <c r="C1189" s="68"/>
      <c r="E1189" s="203"/>
    </row>
    <row r="1190" spans="1:5" x14ac:dyDescent="0.35">
      <c r="A1190" s="61"/>
      <c r="B1190" s="71"/>
      <c r="C1190" s="68"/>
      <c r="E1190" s="203"/>
    </row>
    <row r="1191" spans="1:5" x14ac:dyDescent="0.35">
      <c r="A1191" s="61"/>
      <c r="B1191" s="71"/>
      <c r="C1191" s="68"/>
      <c r="E1191" s="203"/>
    </row>
    <row r="1192" spans="1:5" x14ac:dyDescent="0.35">
      <c r="A1192" s="61"/>
      <c r="B1192" s="71"/>
      <c r="C1192" s="68"/>
      <c r="E1192" s="203"/>
    </row>
    <row r="1193" spans="1:5" x14ac:dyDescent="0.35">
      <c r="A1193" s="61"/>
      <c r="B1193" s="71"/>
      <c r="C1193" s="68"/>
      <c r="E1193" s="203"/>
    </row>
    <row r="1194" spans="1:5" x14ac:dyDescent="0.35">
      <c r="A1194" s="61"/>
      <c r="B1194" s="71"/>
      <c r="C1194" s="68"/>
      <c r="E1194" s="203"/>
    </row>
    <row r="1195" spans="1:5" x14ac:dyDescent="0.35">
      <c r="A1195" s="61"/>
      <c r="B1195" s="71"/>
      <c r="C1195" s="68"/>
      <c r="E1195" s="203"/>
    </row>
    <row r="1196" spans="1:5" x14ac:dyDescent="0.35">
      <c r="A1196" s="61"/>
      <c r="B1196" s="71"/>
      <c r="C1196" s="68"/>
      <c r="E1196" s="203"/>
    </row>
    <row r="1197" spans="1:5" x14ac:dyDescent="0.35">
      <c r="A1197" s="61"/>
      <c r="B1197" s="71"/>
      <c r="C1197" s="68"/>
      <c r="E1197" s="203"/>
    </row>
    <row r="1198" spans="1:5" x14ac:dyDescent="0.35">
      <c r="A1198" s="61"/>
      <c r="B1198" s="71"/>
      <c r="C1198" s="68"/>
      <c r="E1198" s="203"/>
    </row>
    <row r="1199" spans="1:5" x14ac:dyDescent="0.35">
      <c r="A1199" s="61"/>
      <c r="B1199" s="71"/>
      <c r="C1199" s="68"/>
      <c r="E1199" s="203"/>
    </row>
    <row r="1200" spans="1:5" x14ac:dyDescent="0.35">
      <c r="A1200" s="61"/>
      <c r="B1200" s="71"/>
      <c r="C1200" s="68"/>
      <c r="E1200" s="203"/>
    </row>
    <row r="1201" spans="1:5" x14ac:dyDescent="0.35">
      <c r="A1201" s="61"/>
      <c r="B1201" s="71"/>
      <c r="C1201" s="68"/>
      <c r="E1201" s="203"/>
    </row>
    <row r="1202" spans="1:5" x14ac:dyDescent="0.35">
      <c r="A1202" s="61"/>
      <c r="B1202" s="71"/>
      <c r="C1202" s="68"/>
      <c r="E1202" s="203"/>
    </row>
    <row r="1203" spans="1:5" x14ac:dyDescent="0.35">
      <c r="A1203" s="61"/>
      <c r="B1203" s="71"/>
      <c r="C1203" s="68"/>
      <c r="E1203" s="203"/>
    </row>
    <row r="1204" spans="1:5" x14ac:dyDescent="0.35">
      <c r="A1204" s="61"/>
      <c r="B1204" s="71"/>
      <c r="C1204" s="68"/>
      <c r="E1204" s="203"/>
    </row>
    <row r="1205" spans="1:5" x14ac:dyDescent="0.35">
      <c r="A1205" s="61"/>
      <c r="B1205" s="71"/>
      <c r="C1205" s="68"/>
      <c r="E1205" s="203"/>
    </row>
    <row r="1206" spans="1:5" x14ac:dyDescent="0.35">
      <c r="A1206" s="61"/>
      <c r="B1206" s="71"/>
      <c r="C1206" s="68"/>
      <c r="E1206" s="203"/>
    </row>
    <row r="1207" spans="1:5" x14ac:dyDescent="0.35">
      <c r="A1207" s="61"/>
      <c r="B1207" s="71"/>
      <c r="C1207" s="68"/>
      <c r="E1207" s="203"/>
    </row>
    <row r="1208" spans="1:5" x14ac:dyDescent="0.35">
      <c r="A1208" s="61"/>
      <c r="B1208" s="71"/>
      <c r="C1208" s="68"/>
      <c r="E1208" s="203"/>
    </row>
    <row r="1209" spans="1:5" x14ac:dyDescent="0.35">
      <c r="A1209" s="61"/>
      <c r="B1209" s="71"/>
      <c r="C1209" s="68"/>
      <c r="E1209" s="203"/>
    </row>
    <row r="1210" spans="1:5" x14ac:dyDescent="0.35">
      <c r="A1210" s="61"/>
      <c r="B1210" s="71"/>
      <c r="C1210" s="68"/>
      <c r="E1210" s="203"/>
    </row>
    <row r="1211" spans="1:5" x14ac:dyDescent="0.35">
      <c r="A1211" s="61"/>
      <c r="B1211" s="71"/>
      <c r="C1211" s="68"/>
      <c r="E1211" s="203"/>
    </row>
    <row r="1212" spans="1:5" x14ac:dyDescent="0.35">
      <c r="A1212" s="61"/>
      <c r="B1212" s="71"/>
      <c r="C1212" s="68"/>
      <c r="E1212" s="203"/>
    </row>
    <row r="1213" spans="1:5" x14ac:dyDescent="0.35">
      <c r="A1213" s="61"/>
      <c r="B1213" s="71"/>
      <c r="C1213" s="68"/>
      <c r="E1213" s="203"/>
    </row>
    <row r="1214" spans="1:5" x14ac:dyDescent="0.35">
      <c r="A1214" s="61"/>
      <c r="B1214" s="71"/>
      <c r="C1214" s="68"/>
      <c r="E1214" s="203"/>
    </row>
    <row r="1215" spans="1:5" x14ac:dyDescent="0.35">
      <c r="A1215" s="61"/>
      <c r="B1215" s="71"/>
      <c r="C1215" s="68"/>
      <c r="E1215" s="203"/>
    </row>
    <row r="1216" spans="1:5" x14ac:dyDescent="0.35">
      <c r="A1216" s="61"/>
      <c r="B1216" s="71"/>
      <c r="C1216" s="68"/>
      <c r="E1216" s="203"/>
    </row>
    <row r="1217" spans="1:5" x14ac:dyDescent="0.35">
      <c r="A1217" s="61"/>
      <c r="B1217" s="71"/>
      <c r="C1217" s="68"/>
      <c r="E1217" s="203"/>
    </row>
    <row r="1218" spans="1:5" x14ac:dyDescent="0.35">
      <c r="A1218" s="61"/>
      <c r="B1218" s="71"/>
      <c r="C1218" s="68"/>
      <c r="E1218" s="203"/>
    </row>
    <row r="1219" spans="1:5" x14ac:dyDescent="0.35">
      <c r="A1219" s="61"/>
      <c r="B1219" s="71"/>
      <c r="C1219" s="68"/>
      <c r="E1219" s="203"/>
    </row>
    <row r="1220" spans="1:5" x14ac:dyDescent="0.35">
      <c r="A1220" s="61"/>
      <c r="B1220" s="71"/>
      <c r="C1220" s="68"/>
      <c r="E1220" s="203"/>
    </row>
    <row r="1221" spans="1:5" x14ac:dyDescent="0.35">
      <c r="A1221" s="61"/>
      <c r="B1221" s="71"/>
      <c r="C1221" s="68"/>
      <c r="E1221" s="203"/>
    </row>
    <row r="1222" spans="1:5" x14ac:dyDescent="0.35">
      <c r="A1222" s="61"/>
      <c r="B1222" s="71"/>
      <c r="C1222" s="68"/>
      <c r="E1222" s="203"/>
    </row>
    <row r="1223" spans="1:5" x14ac:dyDescent="0.35">
      <c r="A1223" s="61"/>
      <c r="B1223" s="71"/>
      <c r="C1223" s="68"/>
      <c r="E1223" s="203"/>
    </row>
    <row r="1224" spans="1:5" x14ac:dyDescent="0.35">
      <c r="A1224" s="61"/>
      <c r="B1224" s="71"/>
      <c r="C1224" s="68"/>
      <c r="E1224" s="203"/>
    </row>
    <row r="1225" spans="1:5" x14ac:dyDescent="0.35">
      <c r="A1225" s="61"/>
      <c r="B1225" s="71"/>
      <c r="C1225" s="68"/>
      <c r="E1225" s="203"/>
    </row>
    <row r="1226" spans="1:5" x14ac:dyDescent="0.35">
      <c r="A1226" s="61"/>
      <c r="B1226" s="71"/>
      <c r="C1226" s="68"/>
      <c r="E1226" s="203"/>
    </row>
    <row r="1227" spans="1:5" x14ac:dyDescent="0.35">
      <c r="A1227" s="61"/>
      <c r="B1227" s="71"/>
      <c r="C1227" s="68"/>
      <c r="E1227" s="203"/>
    </row>
    <row r="1228" spans="1:5" x14ac:dyDescent="0.35">
      <c r="A1228" s="61"/>
      <c r="B1228" s="71"/>
      <c r="C1228" s="68"/>
      <c r="E1228" s="203"/>
    </row>
    <row r="1229" spans="1:5" x14ac:dyDescent="0.35">
      <c r="A1229" s="61"/>
      <c r="B1229" s="71"/>
      <c r="C1229" s="68"/>
      <c r="E1229" s="203"/>
    </row>
    <row r="1230" spans="1:5" x14ac:dyDescent="0.35">
      <c r="A1230" s="61"/>
      <c r="B1230" s="71"/>
      <c r="C1230" s="68"/>
      <c r="E1230" s="203"/>
    </row>
    <row r="1231" spans="1:5" x14ac:dyDescent="0.35">
      <c r="A1231" s="61"/>
      <c r="B1231" s="71"/>
      <c r="C1231" s="68"/>
      <c r="E1231" s="203"/>
    </row>
    <row r="1232" spans="1:5" x14ac:dyDescent="0.35">
      <c r="A1232" s="61"/>
      <c r="B1232" s="71"/>
      <c r="C1232" s="68"/>
      <c r="E1232" s="203"/>
    </row>
    <row r="1233" spans="1:5" x14ac:dyDescent="0.35">
      <c r="A1233" s="61"/>
      <c r="B1233" s="71"/>
      <c r="C1233" s="68"/>
      <c r="E1233" s="203"/>
    </row>
    <row r="1234" spans="1:5" x14ac:dyDescent="0.35">
      <c r="A1234" s="61"/>
      <c r="B1234" s="71"/>
      <c r="C1234" s="68"/>
      <c r="E1234" s="203"/>
    </row>
    <row r="1235" spans="1:5" x14ac:dyDescent="0.35">
      <c r="A1235" s="61"/>
      <c r="B1235" s="71"/>
      <c r="C1235" s="68"/>
      <c r="E1235" s="203"/>
    </row>
    <row r="1236" spans="1:5" x14ac:dyDescent="0.35">
      <c r="A1236" s="61"/>
      <c r="B1236" s="71"/>
      <c r="C1236" s="68"/>
      <c r="E1236" s="203"/>
    </row>
    <row r="1237" spans="1:5" x14ac:dyDescent="0.35">
      <c r="A1237" s="61"/>
      <c r="B1237" s="71"/>
      <c r="C1237" s="68"/>
      <c r="E1237" s="203"/>
    </row>
    <row r="1238" spans="1:5" x14ac:dyDescent="0.35">
      <c r="A1238" s="61"/>
      <c r="B1238" s="71"/>
      <c r="C1238" s="68"/>
      <c r="E1238" s="203"/>
    </row>
    <row r="1239" spans="1:5" x14ac:dyDescent="0.35">
      <c r="A1239" s="61"/>
      <c r="B1239" s="71"/>
      <c r="C1239" s="68"/>
      <c r="E1239" s="203"/>
    </row>
    <row r="1240" spans="1:5" x14ac:dyDescent="0.35">
      <c r="A1240" s="61"/>
      <c r="B1240" s="71"/>
      <c r="C1240" s="68"/>
      <c r="E1240" s="203"/>
    </row>
    <row r="1241" spans="1:5" x14ac:dyDescent="0.35">
      <c r="A1241" s="61"/>
      <c r="B1241" s="71"/>
      <c r="C1241" s="68"/>
      <c r="E1241" s="203"/>
    </row>
    <row r="1242" spans="1:5" x14ac:dyDescent="0.35">
      <c r="A1242" s="61"/>
      <c r="B1242" s="71"/>
      <c r="C1242" s="68"/>
      <c r="E1242" s="203"/>
    </row>
    <row r="1243" spans="1:5" x14ac:dyDescent="0.35">
      <c r="A1243" s="61"/>
      <c r="B1243" s="71"/>
      <c r="C1243" s="68"/>
      <c r="E1243" s="203"/>
    </row>
    <row r="1244" spans="1:5" x14ac:dyDescent="0.35">
      <c r="A1244" s="61"/>
      <c r="B1244" s="71"/>
      <c r="C1244" s="68"/>
      <c r="E1244" s="203"/>
    </row>
    <row r="1245" spans="1:5" x14ac:dyDescent="0.35">
      <c r="A1245" s="61"/>
      <c r="B1245" s="71"/>
      <c r="C1245" s="68"/>
      <c r="E1245" s="203"/>
    </row>
    <row r="1246" spans="1:5" x14ac:dyDescent="0.35">
      <c r="A1246" s="61"/>
      <c r="B1246" s="71"/>
      <c r="C1246" s="68"/>
      <c r="E1246" s="203"/>
    </row>
    <row r="1247" spans="1:5" x14ac:dyDescent="0.35">
      <c r="A1247" s="61"/>
      <c r="B1247" s="71"/>
      <c r="C1247" s="68"/>
      <c r="E1247" s="203"/>
    </row>
    <row r="1248" spans="1:5" x14ac:dyDescent="0.35">
      <c r="A1248" s="61"/>
      <c r="B1248" s="71"/>
      <c r="C1248" s="68"/>
      <c r="E1248" s="203"/>
    </row>
    <row r="1249" spans="1:5" x14ac:dyDescent="0.35">
      <c r="A1249" s="61"/>
      <c r="B1249" s="71"/>
      <c r="C1249" s="68"/>
      <c r="E1249" s="203"/>
    </row>
    <row r="1250" spans="1:5" x14ac:dyDescent="0.35">
      <c r="A1250" s="61"/>
      <c r="B1250" s="71"/>
      <c r="C1250" s="68"/>
      <c r="E1250" s="203"/>
    </row>
    <row r="1251" spans="1:5" x14ac:dyDescent="0.35">
      <c r="A1251" s="61"/>
      <c r="B1251" s="71"/>
      <c r="C1251" s="68"/>
      <c r="E1251" s="203"/>
    </row>
    <row r="1252" spans="1:5" x14ac:dyDescent="0.35">
      <c r="A1252" s="61"/>
      <c r="B1252" s="71"/>
      <c r="C1252" s="68"/>
      <c r="E1252" s="203"/>
    </row>
    <row r="1253" spans="1:5" x14ac:dyDescent="0.35">
      <c r="A1253" s="61"/>
      <c r="B1253" s="71"/>
      <c r="C1253" s="68"/>
      <c r="E1253" s="203"/>
    </row>
    <row r="1254" spans="1:5" x14ac:dyDescent="0.35">
      <c r="A1254" s="61"/>
      <c r="B1254" s="71"/>
      <c r="C1254" s="68"/>
      <c r="E1254" s="203"/>
    </row>
    <row r="1255" spans="1:5" x14ac:dyDescent="0.35">
      <c r="A1255" s="61"/>
      <c r="B1255" s="71"/>
      <c r="C1255" s="68"/>
      <c r="E1255" s="203"/>
    </row>
    <row r="1256" spans="1:5" x14ac:dyDescent="0.35">
      <c r="A1256" s="61"/>
      <c r="B1256" s="71"/>
      <c r="C1256" s="68"/>
      <c r="E1256" s="203"/>
    </row>
    <row r="1257" spans="1:5" x14ac:dyDescent="0.35">
      <c r="A1257" s="61"/>
      <c r="B1257" s="71"/>
      <c r="C1257" s="68"/>
      <c r="E1257" s="203"/>
    </row>
    <row r="1258" spans="1:5" x14ac:dyDescent="0.35">
      <c r="A1258" s="61"/>
      <c r="B1258" s="71"/>
      <c r="C1258" s="68"/>
      <c r="E1258" s="203"/>
    </row>
    <row r="1259" spans="1:5" x14ac:dyDescent="0.35">
      <c r="A1259" s="61"/>
      <c r="B1259" s="71"/>
      <c r="C1259" s="68"/>
      <c r="E1259" s="203"/>
    </row>
    <row r="1260" spans="1:5" x14ac:dyDescent="0.35">
      <c r="A1260" s="61"/>
      <c r="B1260" s="71"/>
      <c r="C1260" s="68"/>
      <c r="E1260" s="203"/>
    </row>
    <row r="1261" spans="1:5" x14ac:dyDescent="0.35">
      <c r="A1261" s="61"/>
      <c r="B1261" s="71"/>
      <c r="C1261" s="68"/>
      <c r="E1261" s="203"/>
    </row>
    <row r="1262" spans="1:5" x14ac:dyDescent="0.35">
      <c r="A1262" s="61"/>
      <c r="B1262" s="71"/>
      <c r="C1262" s="68"/>
      <c r="E1262" s="203"/>
    </row>
    <row r="1263" spans="1:5" x14ac:dyDescent="0.35">
      <c r="A1263" s="61"/>
      <c r="B1263" s="71"/>
      <c r="C1263" s="68"/>
      <c r="E1263" s="203"/>
    </row>
    <row r="1264" spans="1:5" x14ac:dyDescent="0.35">
      <c r="A1264" s="61"/>
      <c r="B1264" s="71"/>
      <c r="C1264" s="68"/>
      <c r="E1264" s="203"/>
    </row>
    <row r="1265" spans="1:5" x14ac:dyDescent="0.35">
      <c r="A1265" s="61"/>
      <c r="B1265" s="71"/>
      <c r="C1265" s="68"/>
      <c r="E1265" s="203"/>
    </row>
    <row r="1266" spans="1:5" x14ac:dyDescent="0.35">
      <c r="A1266" s="61"/>
      <c r="B1266" s="71"/>
      <c r="C1266" s="68"/>
      <c r="E1266" s="203"/>
    </row>
    <row r="1267" spans="1:5" x14ac:dyDescent="0.35">
      <c r="A1267" s="61"/>
      <c r="B1267" s="71"/>
      <c r="C1267" s="68"/>
      <c r="E1267" s="203"/>
    </row>
    <row r="1268" spans="1:5" x14ac:dyDescent="0.35">
      <c r="A1268" s="61"/>
      <c r="B1268" s="71"/>
      <c r="C1268" s="68"/>
      <c r="E1268" s="203"/>
    </row>
    <row r="1269" spans="1:5" x14ac:dyDescent="0.35">
      <c r="A1269" s="61"/>
      <c r="B1269" s="71"/>
      <c r="C1269" s="68"/>
      <c r="E1269" s="203"/>
    </row>
    <row r="1270" spans="1:5" x14ac:dyDescent="0.35">
      <c r="A1270" s="61"/>
      <c r="B1270" s="71"/>
      <c r="C1270" s="68"/>
      <c r="E1270" s="203"/>
    </row>
    <row r="1271" spans="1:5" x14ac:dyDescent="0.35">
      <c r="A1271" s="61"/>
      <c r="B1271" s="71"/>
      <c r="C1271" s="68"/>
      <c r="E1271" s="203"/>
    </row>
    <row r="1272" spans="1:5" x14ac:dyDescent="0.35">
      <c r="A1272" s="61"/>
      <c r="B1272" s="71"/>
      <c r="C1272" s="68"/>
      <c r="E1272" s="203"/>
    </row>
    <row r="1273" spans="1:5" x14ac:dyDescent="0.35">
      <c r="A1273" s="61"/>
      <c r="B1273" s="71"/>
      <c r="C1273" s="68"/>
      <c r="E1273" s="203"/>
    </row>
    <row r="1274" spans="1:5" x14ac:dyDescent="0.35">
      <c r="A1274" s="61"/>
      <c r="B1274" s="71"/>
      <c r="C1274" s="68"/>
      <c r="E1274" s="203"/>
    </row>
    <row r="1275" spans="1:5" x14ac:dyDescent="0.35">
      <c r="A1275" s="61"/>
      <c r="B1275" s="71"/>
      <c r="C1275" s="68"/>
      <c r="E1275" s="203"/>
    </row>
    <row r="1276" spans="1:5" x14ac:dyDescent="0.35">
      <c r="A1276" s="61"/>
      <c r="B1276" s="71"/>
      <c r="C1276" s="68"/>
      <c r="E1276" s="203"/>
    </row>
    <row r="1277" spans="1:5" x14ac:dyDescent="0.35">
      <c r="A1277" s="61"/>
      <c r="B1277" s="71"/>
      <c r="C1277" s="68"/>
      <c r="E1277" s="203"/>
    </row>
    <row r="1278" spans="1:5" x14ac:dyDescent="0.35">
      <c r="A1278" s="61"/>
      <c r="B1278" s="71"/>
      <c r="C1278" s="68"/>
      <c r="E1278" s="203"/>
    </row>
    <row r="1279" spans="1:5" x14ac:dyDescent="0.35">
      <c r="A1279" s="61"/>
      <c r="B1279" s="71"/>
      <c r="C1279" s="68"/>
      <c r="E1279" s="203"/>
    </row>
    <row r="1280" spans="1:5" x14ac:dyDescent="0.35">
      <c r="A1280" s="61"/>
      <c r="B1280" s="71"/>
      <c r="C1280" s="68"/>
      <c r="E1280" s="203"/>
    </row>
    <row r="1281" spans="1:5" x14ac:dyDescent="0.35">
      <c r="A1281" s="61"/>
      <c r="B1281" s="71"/>
      <c r="C1281" s="68"/>
      <c r="E1281" s="203"/>
    </row>
    <row r="1282" spans="1:5" x14ac:dyDescent="0.35">
      <c r="A1282" s="61"/>
      <c r="B1282" s="71"/>
      <c r="C1282" s="68"/>
      <c r="E1282" s="203"/>
    </row>
    <row r="1283" spans="1:5" x14ac:dyDescent="0.35">
      <c r="A1283" s="61"/>
      <c r="B1283" s="71"/>
      <c r="C1283" s="68"/>
      <c r="E1283" s="203"/>
    </row>
    <row r="1284" spans="1:5" x14ac:dyDescent="0.35">
      <c r="A1284" s="61"/>
      <c r="B1284" s="71"/>
      <c r="C1284" s="68"/>
      <c r="E1284" s="203"/>
    </row>
    <row r="1285" spans="1:5" x14ac:dyDescent="0.35">
      <c r="A1285" s="61"/>
      <c r="B1285" s="71"/>
      <c r="C1285" s="68"/>
      <c r="E1285" s="203"/>
    </row>
    <row r="1286" spans="1:5" x14ac:dyDescent="0.35">
      <c r="A1286" s="61"/>
      <c r="B1286" s="71"/>
      <c r="C1286" s="68"/>
      <c r="E1286" s="203"/>
    </row>
    <row r="1287" spans="1:5" x14ac:dyDescent="0.35">
      <c r="A1287" s="61"/>
      <c r="B1287" s="71"/>
      <c r="C1287" s="68"/>
      <c r="E1287" s="203"/>
    </row>
    <row r="1288" spans="1:5" x14ac:dyDescent="0.35">
      <c r="A1288" s="61"/>
      <c r="B1288" s="71"/>
      <c r="C1288" s="68"/>
      <c r="E1288" s="203"/>
    </row>
    <row r="1289" spans="1:5" x14ac:dyDescent="0.35">
      <c r="A1289" s="61"/>
      <c r="B1289" s="71"/>
      <c r="C1289" s="68"/>
      <c r="E1289" s="203"/>
    </row>
    <row r="1290" spans="1:5" x14ac:dyDescent="0.35">
      <c r="A1290" s="61"/>
      <c r="B1290" s="71"/>
      <c r="C1290" s="68"/>
      <c r="E1290" s="203"/>
    </row>
    <row r="1291" spans="1:5" x14ac:dyDescent="0.35">
      <c r="A1291" s="61"/>
      <c r="B1291" s="71"/>
      <c r="C1291" s="68"/>
      <c r="E1291" s="203"/>
    </row>
    <row r="1292" spans="1:5" x14ac:dyDescent="0.35">
      <c r="A1292" s="61"/>
      <c r="B1292" s="71"/>
      <c r="C1292" s="68"/>
      <c r="E1292" s="203"/>
    </row>
    <row r="1293" spans="1:5" x14ac:dyDescent="0.35">
      <c r="A1293" s="61"/>
      <c r="B1293" s="71"/>
      <c r="C1293" s="68"/>
      <c r="E1293" s="203"/>
    </row>
    <row r="1294" spans="1:5" x14ac:dyDescent="0.35">
      <c r="A1294" s="61"/>
      <c r="B1294" s="71"/>
      <c r="C1294" s="68"/>
      <c r="E1294" s="203"/>
    </row>
    <row r="1295" spans="1:5" x14ac:dyDescent="0.35">
      <c r="A1295" s="61"/>
      <c r="B1295" s="71"/>
      <c r="C1295" s="68"/>
      <c r="E1295" s="203"/>
    </row>
    <row r="1296" spans="1:5" x14ac:dyDescent="0.35">
      <c r="A1296" s="61"/>
      <c r="B1296" s="71"/>
      <c r="C1296" s="68"/>
      <c r="E1296" s="203"/>
    </row>
    <row r="1297" spans="1:5" x14ac:dyDescent="0.35">
      <c r="A1297" s="61"/>
      <c r="B1297" s="71"/>
      <c r="C1297" s="68"/>
      <c r="E1297" s="203"/>
    </row>
    <row r="1298" spans="1:5" x14ac:dyDescent="0.35">
      <c r="A1298" s="61"/>
      <c r="B1298" s="71"/>
      <c r="C1298" s="68"/>
      <c r="E1298" s="203"/>
    </row>
    <row r="1299" spans="1:5" x14ac:dyDescent="0.35">
      <c r="A1299" s="61"/>
      <c r="B1299" s="71"/>
      <c r="C1299" s="68"/>
      <c r="E1299" s="203"/>
    </row>
    <row r="1300" spans="1:5" x14ac:dyDescent="0.35">
      <c r="A1300" s="61"/>
      <c r="B1300" s="71"/>
      <c r="C1300" s="68"/>
      <c r="E1300" s="203"/>
    </row>
    <row r="1301" spans="1:5" x14ac:dyDescent="0.35">
      <c r="A1301" s="61"/>
      <c r="B1301" s="71"/>
      <c r="C1301" s="68"/>
      <c r="E1301" s="203"/>
    </row>
    <row r="1302" spans="1:5" x14ac:dyDescent="0.35">
      <c r="A1302" s="61"/>
      <c r="B1302" s="71"/>
      <c r="C1302" s="68"/>
      <c r="E1302" s="203"/>
    </row>
    <row r="1303" spans="1:5" x14ac:dyDescent="0.35">
      <c r="A1303" s="61"/>
      <c r="B1303" s="71"/>
      <c r="C1303" s="68"/>
      <c r="E1303" s="203"/>
    </row>
    <row r="1304" spans="1:5" x14ac:dyDescent="0.35">
      <c r="A1304" s="61"/>
      <c r="B1304" s="71"/>
      <c r="C1304" s="68"/>
      <c r="E1304" s="203"/>
    </row>
    <row r="1305" spans="1:5" x14ac:dyDescent="0.35">
      <c r="A1305" s="61"/>
      <c r="B1305" s="71"/>
      <c r="C1305" s="68"/>
      <c r="E1305" s="203"/>
    </row>
    <row r="1306" spans="1:5" x14ac:dyDescent="0.35">
      <c r="A1306" s="61"/>
      <c r="B1306" s="71"/>
      <c r="C1306" s="68"/>
      <c r="E1306" s="203"/>
    </row>
    <row r="1307" spans="1:5" x14ac:dyDescent="0.35">
      <c r="A1307" s="61"/>
      <c r="B1307" s="71"/>
      <c r="C1307" s="68"/>
      <c r="E1307" s="203"/>
    </row>
    <row r="1308" spans="1:5" x14ac:dyDescent="0.35">
      <c r="A1308" s="61"/>
      <c r="B1308" s="71"/>
      <c r="C1308" s="68"/>
      <c r="E1308" s="203"/>
    </row>
    <row r="1309" spans="1:5" x14ac:dyDescent="0.35">
      <c r="A1309" s="61"/>
      <c r="B1309" s="71"/>
      <c r="C1309" s="68"/>
      <c r="E1309" s="203"/>
    </row>
    <row r="1310" spans="1:5" x14ac:dyDescent="0.35">
      <c r="A1310" s="61"/>
      <c r="B1310" s="71"/>
      <c r="C1310" s="68"/>
      <c r="E1310" s="203"/>
    </row>
    <row r="1311" spans="1:5" x14ac:dyDescent="0.35">
      <c r="A1311" s="61"/>
      <c r="B1311" s="71"/>
      <c r="C1311" s="68"/>
      <c r="E1311" s="203"/>
    </row>
    <row r="1312" spans="1:5" x14ac:dyDescent="0.35">
      <c r="A1312" s="61"/>
      <c r="B1312" s="71"/>
      <c r="C1312" s="68"/>
      <c r="E1312" s="203"/>
    </row>
    <row r="1313" spans="1:5" x14ac:dyDescent="0.35">
      <c r="A1313" s="61"/>
      <c r="B1313" s="71"/>
      <c r="C1313" s="68"/>
      <c r="E1313" s="203"/>
    </row>
    <row r="1314" spans="1:5" x14ac:dyDescent="0.35">
      <c r="A1314" s="61"/>
      <c r="B1314" s="71"/>
      <c r="C1314" s="68"/>
      <c r="E1314" s="203"/>
    </row>
    <row r="1315" spans="1:5" x14ac:dyDescent="0.35">
      <c r="A1315" s="61"/>
      <c r="B1315" s="71"/>
      <c r="C1315" s="68"/>
      <c r="E1315" s="203"/>
    </row>
    <row r="1316" spans="1:5" x14ac:dyDescent="0.35">
      <c r="A1316" s="61"/>
      <c r="B1316" s="71"/>
      <c r="C1316" s="68"/>
      <c r="E1316" s="203"/>
    </row>
    <row r="1317" spans="1:5" x14ac:dyDescent="0.35">
      <c r="A1317" s="61"/>
      <c r="B1317" s="71"/>
      <c r="C1317" s="68"/>
      <c r="E1317" s="203"/>
    </row>
    <row r="1318" spans="1:5" x14ac:dyDescent="0.35">
      <c r="A1318" s="61"/>
      <c r="B1318" s="71"/>
      <c r="C1318" s="68"/>
      <c r="E1318" s="203"/>
    </row>
    <row r="1319" spans="1:5" x14ac:dyDescent="0.35">
      <c r="A1319" s="61"/>
      <c r="B1319" s="71"/>
      <c r="C1319" s="68"/>
      <c r="E1319" s="203"/>
    </row>
    <row r="1320" spans="1:5" x14ac:dyDescent="0.35">
      <c r="A1320" s="61"/>
      <c r="B1320" s="71"/>
      <c r="C1320" s="68"/>
      <c r="E1320" s="203"/>
    </row>
    <row r="1321" spans="1:5" x14ac:dyDescent="0.35">
      <c r="A1321" s="61"/>
      <c r="B1321" s="71"/>
      <c r="C1321" s="68"/>
      <c r="E1321" s="203"/>
    </row>
    <row r="1322" spans="1:5" x14ac:dyDescent="0.35">
      <c r="A1322" s="61"/>
      <c r="B1322" s="71"/>
      <c r="C1322" s="68"/>
      <c r="E1322" s="203"/>
    </row>
    <row r="1323" spans="1:5" x14ac:dyDescent="0.35">
      <c r="A1323" s="61"/>
      <c r="B1323" s="71"/>
      <c r="C1323" s="68"/>
      <c r="E1323" s="203"/>
    </row>
    <row r="1324" spans="1:5" x14ac:dyDescent="0.35">
      <c r="A1324" s="61"/>
      <c r="B1324" s="71"/>
      <c r="C1324" s="68"/>
      <c r="E1324" s="203"/>
    </row>
    <row r="1325" spans="1:5" x14ac:dyDescent="0.35">
      <c r="A1325" s="61"/>
      <c r="B1325" s="71"/>
      <c r="C1325" s="68"/>
      <c r="E1325" s="203"/>
    </row>
    <row r="1326" spans="1:5" x14ac:dyDescent="0.35">
      <c r="A1326" s="61"/>
      <c r="B1326" s="71"/>
      <c r="C1326" s="68"/>
      <c r="E1326" s="203"/>
    </row>
    <row r="1327" spans="1:5" x14ac:dyDescent="0.35">
      <c r="A1327" s="61"/>
      <c r="B1327" s="71"/>
      <c r="C1327" s="68"/>
      <c r="E1327" s="203"/>
    </row>
    <row r="1328" spans="1:5" x14ac:dyDescent="0.35">
      <c r="A1328" s="61"/>
      <c r="B1328" s="71"/>
      <c r="C1328" s="68"/>
      <c r="E1328" s="203"/>
    </row>
    <row r="1329" spans="1:5" x14ac:dyDescent="0.35">
      <c r="A1329" s="61"/>
      <c r="B1329" s="71"/>
      <c r="C1329" s="68"/>
      <c r="E1329" s="203"/>
    </row>
    <row r="1330" spans="1:5" x14ac:dyDescent="0.35">
      <c r="A1330" s="61"/>
      <c r="B1330" s="71"/>
      <c r="C1330" s="68"/>
      <c r="E1330" s="203"/>
    </row>
    <row r="1331" spans="1:5" x14ac:dyDescent="0.35">
      <c r="A1331" s="61"/>
      <c r="B1331" s="71"/>
      <c r="C1331" s="68"/>
      <c r="E1331" s="203"/>
    </row>
    <row r="1332" spans="1:5" x14ac:dyDescent="0.35">
      <c r="A1332" s="61"/>
      <c r="B1332" s="71"/>
      <c r="C1332" s="68"/>
      <c r="E1332" s="203"/>
    </row>
    <row r="1333" spans="1:5" x14ac:dyDescent="0.35">
      <c r="A1333" s="61"/>
      <c r="B1333" s="71"/>
      <c r="C1333" s="68"/>
      <c r="E1333" s="203"/>
    </row>
    <row r="1334" spans="1:5" x14ac:dyDescent="0.35">
      <c r="A1334" s="61"/>
      <c r="B1334" s="71"/>
      <c r="C1334" s="68"/>
      <c r="E1334" s="203"/>
    </row>
    <row r="1335" spans="1:5" x14ac:dyDescent="0.35">
      <c r="A1335" s="61"/>
      <c r="B1335" s="71"/>
      <c r="C1335" s="68"/>
      <c r="E1335" s="203"/>
    </row>
    <row r="1336" spans="1:5" x14ac:dyDescent="0.35">
      <c r="A1336" s="61"/>
      <c r="B1336" s="71"/>
      <c r="C1336" s="68"/>
      <c r="E1336" s="203"/>
    </row>
    <row r="1337" spans="1:5" x14ac:dyDescent="0.35">
      <c r="A1337" s="61"/>
      <c r="B1337" s="71"/>
      <c r="C1337" s="68"/>
      <c r="E1337" s="203"/>
    </row>
    <row r="1338" spans="1:5" x14ac:dyDescent="0.35">
      <c r="A1338" s="61"/>
      <c r="B1338" s="71"/>
      <c r="C1338" s="68"/>
      <c r="E1338" s="203"/>
    </row>
    <row r="1339" spans="1:5" x14ac:dyDescent="0.35">
      <c r="A1339" s="61"/>
      <c r="B1339" s="71"/>
      <c r="C1339" s="68"/>
      <c r="E1339" s="203"/>
    </row>
    <row r="1340" spans="1:5" x14ac:dyDescent="0.35">
      <c r="A1340" s="61"/>
      <c r="B1340" s="71"/>
      <c r="C1340" s="68"/>
      <c r="E1340" s="203"/>
    </row>
    <row r="1341" spans="1:5" x14ac:dyDescent="0.35">
      <c r="A1341" s="61"/>
      <c r="B1341" s="71"/>
      <c r="C1341" s="68"/>
      <c r="E1341" s="203"/>
    </row>
    <row r="1342" spans="1:5" x14ac:dyDescent="0.35">
      <c r="A1342" s="61"/>
      <c r="B1342" s="71"/>
      <c r="C1342" s="68"/>
      <c r="E1342" s="203"/>
    </row>
    <row r="1343" spans="1:5" x14ac:dyDescent="0.35">
      <c r="A1343" s="61"/>
      <c r="B1343" s="71"/>
      <c r="C1343" s="68"/>
      <c r="E1343" s="203"/>
    </row>
    <row r="1344" spans="1:5" x14ac:dyDescent="0.35">
      <c r="A1344" s="61"/>
      <c r="B1344" s="71"/>
      <c r="C1344" s="68"/>
      <c r="E1344" s="203"/>
    </row>
    <row r="1345" spans="1:5" x14ac:dyDescent="0.35">
      <c r="A1345" s="61"/>
      <c r="B1345" s="71"/>
      <c r="C1345" s="68"/>
      <c r="E1345" s="203"/>
    </row>
    <row r="1346" spans="1:5" x14ac:dyDescent="0.35">
      <c r="A1346" s="61"/>
      <c r="B1346" s="71"/>
      <c r="C1346" s="68"/>
      <c r="E1346" s="203"/>
    </row>
    <row r="1347" spans="1:5" x14ac:dyDescent="0.35">
      <c r="A1347" s="61"/>
      <c r="B1347" s="71"/>
      <c r="C1347" s="68"/>
      <c r="E1347" s="203"/>
    </row>
    <row r="1348" spans="1:5" x14ac:dyDescent="0.35">
      <c r="A1348" s="61"/>
      <c r="B1348" s="71"/>
      <c r="C1348" s="68"/>
      <c r="E1348" s="203"/>
    </row>
    <row r="1349" spans="1:5" x14ac:dyDescent="0.35">
      <c r="A1349" s="61"/>
      <c r="B1349" s="71"/>
      <c r="C1349" s="68"/>
      <c r="E1349" s="203"/>
    </row>
    <row r="1350" spans="1:5" x14ac:dyDescent="0.35">
      <c r="A1350" s="61"/>
      <c r="B1350" s="71"/>
      <c r="C1350" s="68"/>
      <c r="E1350" s="203"/>
    </row>
    <row r="1351" spans="1:5" x14ac:dyDescent="0.35">
      <c r="A1351" s="61"/>
      <c r="B1351" s="71"/>
      <c r="C1351" s="68"/>
      <c r="E1351" s="203"/>
    </row>
    <row r="1352" spans="1:5" x14ac:dyDescent="0.35">
      <c r="A1352" s="61"/>
      <c r="B1352" s="71"/>
      <c r="C1352" s="68"/>
      <c r="E1352" s="203"/>
    </row>
    <row r="1353" spans="1:5" x14ac:dyDescent="0.35">
      <c r="A1353" s="61"/>
      <c r="B1353" s="71"/>
      <c r="C1353" s="68"/>
      <c r="E1353" s="203"/>
    </row>
    <row r="1354" spans="1:5" x14ac:dyDescent="0.35">
      <c r="A1354" s="61"/>
      <c r="B1354" s="71"/>
      <c r="C1354" s="68"/>
      <c r="E1354" s="203"/>
    </row>
    <row r="1355" spans="1:5" x14ac:dyDescent="0.35">
      <c r="A1355" s="61"/>
      <c r="B1355" s="71"/>
      <c r="C1355" s="68"/>
      <c r="E1355" s="203"/>
    </row>
    <row r="1356" spans="1:5" x14ac:dyDescent="0.35">
      <c r="A1356" s="61"/>
      <c r="B1356" s="71"/>
      <c r="C1356" s="68"/>
      <c r="E1356" s="203"/>
    </row>
    <row r="1357" spans="1:5" x14ac:dyDescent="0.35">
      <c r="A1357" s="61"/>
      <c r="B1357" s="71"/>
      <c r="C1357" s="68"/>
      <c r="E1357" s="203"/>
    </row>
    <row r="1358" spans="1:5" x14ac:dyDescent="0.35">
      <c r="A1358" s="61"/>
      <c r="B1358" s="71"/>
      <c r="C1358" s="68"/>
      <c r="E1358" s="203"/>
    </row>
    <row r="1359" spans="1:5" x14ac:dyDescent="0.35">
      <c r="A1359" s="61"/>
      <c r="B1359" s="71"/>
      <c r="C1359" s="68"/>
      <c r="E1359" s="203"/>
    </row>
    <row r="1360" spans="1:5" x14ac:dyDescent="0.35">
      <c r="A1360" s="61"/>
      <c r="B1360" s="71"/>
      <c r="C1360" s="68"/>
      <c r="E1360" s="203"/>
    </row>
    <row r="1361" spans="1:5" x14ac:dyDescent="0.35">
      <c r="A1361" s="61"/>
      <c r="B1361" s="71"/>
      <c r="C1361" s="68"/>
      <c r="E1361" s="203"/>
    </row>
    <row r="1362" spans="1:5" x14ac:dyDescent="0.35">
      <c r="A1362" s="61"/>
      <c r="B1362" s="71"/>
      <c r="C1362" s="68"/>
      <c r="E1362" s="203"/>
    </row>
    <row r="1363" spans="1:5" x14ac:dyDescent="0.35">
      <c r="A1363" s="61"/>
      <c r="B1363" s="71"/>
      <c r="C1363" s="68"/>
      <c r="E1363" s="203"/>
    </row>
    <row r="1364" spans="1:5" x14ac:dyDescent="0.35">
      <c r="A1364" s="61"/>
      <c r="B1364" s="71"/>
      <c r="C1364" s="68"/>
      <c r="E1364" s="203"/>
    </row>
    <row r="1365" spans="1:5" x14ac:dyDescent="0.35">
      <c r="A1365" s="61"/>
      <c r="B1365" s="71"/>
      <c r="C1365" s="68"/>
      <c r="E1365" s="203"/>
    </row>
    <row r="1366" spans="1:5" x14ac:dyDescent="0.35">
      <c r="A1366" s="61"/>
      <c r="B1366" s="71"/>
      <c r="C1366" s="68"/>
      <c r="E1366" s="203"/>
    </row>
    <row r="1367" spans="1:5" x14ac:dyDescent="0.35">
      <c r="A1367" s="61"/>
      <c r="B1367" s="71"/>
      <c r="C1367" s="68"/>
      <c r="E1367" s="203"/>
    </row>
    <row r="1368" spans="1:5" x14ac:dyDescent="0.35">
      <c r="A1368" s="61"/>
      <c r="B1368" s="71"/>
      <c r="C1368" s="68"/>
      <c r="E1368" s="203"/>
    </row>
    <row r="1369" spans="1:5" x14ac:dyDescent="0.35">
      <c r="A1369" s="61"/>
      <c r="B1369" s="71"/>
      <c r="C1369" s="68"/>
      <c r="E1369" s="203"/>
    </row>
    <row r="1370" spans="1:5" x14ac:dyDescent="0.35">
      <c r="A1370" s="61"/>
      <c r="B1370" s="71"/>
      <c r="C1370" s="68"/>
      <c r="E1370" s="203"/>
    </row>
    <row r="1371" spans="1:5" x14ac:dyDescent="0.35">
      <c r="A1371" s="61"/>
      <c r="B1371" s="71"/>
      <c r="C1371" s="68"/>
      <c r="E1371" s="203"/>
    </row>
    <row r="1372" spans="1:5" x14ac:dyDescent="0.35">
      <c r="A1372" s="61"/>
      <c r="B1372" s="71"/>
      <c r="C1372" s="68"/>
      <c r="E1372" s="203"/>
    </row>
    <row r="1373" spans="1:5" x14ac:dyDescent="0.35">
      <c r="A1373" s="61"/>
      <c r="B1373" s="71"/>
      <c r="C1373" s="68"/>
      <c r="E1373" s="203"/>
    </row>
    <row r="1374" spans="1:5" x14ac:dyDescent="0.35">
      <c r="A1374" s="61"/>
      <c r="B1374" s="71"/>
      <c r="C1374" s="68"/>
      <c r="E1374" s="203"/>
    </row>
    <row r="1375" spans="1:5" x14ac:dyDescent="0.35">
      <c r="A1375" s="61"/>
      <c r="B1375" s="71"/>
      <c r="C1375" s="68"/>
      <c r="E1375" s="203"/>
    </row>
    <row r="1376" spans="1:5" x14ac:dyDescent="0.35">
      <c r="A1376" s="61"/>
      <c r="B1376" s="71"/>
      <c r="C1376" s="68"/>
      <c r="E1376" s="203"/>
    </row>
    <row r="1377" spans="1:5" x14ac:dyDescent="0.35">
      <c r="A1377" s="61"/>
      <c r="B1377" s="71"/>
      <c r="C1377" s="68"/>
      <c r="E1377" s="203"/>
    </row>
    <row r="1378" spans="1:5" x14ac:dyDescent="0.35">
      <c r="A1378" s="61"/>
      <c r="B1378" s="71"/>
      <c r="C1378" s="68"/>
      <c r="E1378" s="203"/>
    </row>
    <row r="1379" spans="1:5" x14ac:dyDescent="0.35">
      <c r="A1379" s="61"/>
      <c r="B1379" s="71"/>
      <c r="C1379" s="68"/>
      <c r="E1379" s="203"/>
    </row>
    <row r="1380" spans="1:5" x14ac:dyDescent="0.35">
      <c r="A1380" s="61"/>
      <c r="B1380" s="71"/>
      <c r="C1380" s="68"/>
      <c r="E1380" s="203"/>
    </row>
    <row r="1381" spans="1:5" x14ac:dyDescent="0.35">
      <c r="A1381" s="61"/>
      <c r="B1381" s="71"/>
      <c r="C1381" s="68"/>
      <c r="E1381" s="203"/>
    </row>
    <row r="1382" spans="1:5" x14ac:dyDescent="0.35">
      <c r="A1382" s="61"/>
      <c r="B1382" s="71"/>
      <c r="C1382" s="68"/>
      <c r="E1382" s="203"/>
    </row>
    <row r="1383" spans="1:5" x14ac:dyDescent="0.35">
      <c r="A1383" s="61"/>
      <c r="B1383" s="71"/>
      <c r="C1383" s="68"/>
      <c r="E1383" s="203"/>
    </row>
    <row r="1384" spans="1:5" x14ac:dyDescent="0.35">
      <c r="A1384" s="61"/>
      <c r="B1384" s="71"/>
      <c r="C1384" s="68"/>
      <c r="E1384" s="203"/>
    </row>
    <row r="1385" spans="1:5" x14ac:dyDescent="0.35">
      <c r="A1385" s="61"/>
      <c r="B1385" s="71"/>
      <c r="C1385" s="68"/>
      <c r="E1385" s="203"/>
    </row>
    <row r="1386" spans="1:5" x14ac:dyDescent="0.35">
      <c r="A1386" s="61"/>
      <c r="B1386" s="71"/>
      <c r="C1386" s="68"/>
      <c r="E1386" s="203"/>
    </row>
    <row r="1387" spans="1:5" x14ac:dyDescent="0.35">
      <c r="A1387" s="61"/>
      <c r="B1387" s="71"/>
      <c r="C1387" s="68"/>
      <c r="E1387" s="203"/>
    </row>
    <row r="1388" spans="1:5" x14ac:dyDescent="0.35">
      <c r="A1388" s="61"/>
      <c r="B1388" s="71"/>
      <c r="C1388" s="68"/>
      <c r="E1388" s="203"/>
    </row>
    <row r="1389" spans="1:5" x14ac:dyDescent="0.35">
      <c r="A1389" s="61"/>
      <c r="B1389" s="71"/>
      <c r="C1389" s="68"/>
      <c r="E1389" s="203"/>
    </row>
    <row r="1390" spans="1:5" x14ac:dyDescent="0.35">
      <c r="A1390" s="61"/>
      <c r="B1390" s="71"/>
      <c r="C1390" s="68"/>
      <c r="E1390" s="203"/>
    </row>
    <row r="1391" spans="1:5" x14ac:dyDescent="0.35">
      <c r="A1391" s="61"/>
      <c r="B1391" s="71"/>
      <c r="C1391" s="68"/>
      <c r="E1391" s="203"/>
    </row>
    <row r="1392" spans="1:5" x14ac:dyDescent="0.35">
      <c r="A1392" s="61"/>
      <c r="B1392" s="71"/>
      <c r="C1392" s="68"/>
      <c r="E1392" s="203"/>
    </row>
    <row r="1393" spans="1:5" x14ac:dyDescent="0.35">
      <c r="A1393" s="61"/>
      <c r="B1393" s="71"/>
      <c r="C1393" s="68"/>
      <c r="E1393" s="203"/>
    </row>
    <row r="1394" spans="1:5" x14ac:dyDescent="0.35">
      <c r="A1394" s="61"/>
      <c r="B1394" s="71"/>
      <c r="C1394" s="68"/>
      <c r="E1394" s="203"/>
    </row>
    <row r="1395" spans="1:5" x14ac:dyDescent="0.35">
      <c r="A1395" s="61"/>
      <c r="B1395" s="71"/>
      <c r="C1395" s="68"/>
      <c r="E1395" s="203"/>
    </row>
    <row r="1396" spans="1:5" x14ac:dyDescent="0.35">
      <c r="A1396" s="61"/>
      <c r="B1396" s="71"/>
      <c r="C1396" s="68"/>
      <c r="E1396" s="203"/>
    </row>
    <row r="1397" spans="1:5" x14ac:dyDescent="0.35">
      <c r="A1397" s="61"/>
      <c r="B1397" s="71"/>
      <c r="C1397" s="68"/>
      <c r="E1397" s="203"/>
    </row>
    <row r="1398" spans="1:5" x14ac:dyDescent="0.35">
      <c r="A1398" s="61"/>
      <c r="B1398" s="71"/>
      <c r="C1398" s="68"/>
      <c r="E1398" s="203"/>
    </row>
    <row r="1399" spans="1:5" x14ac:dyDescent="0.35">
      <c r="A1399" s="61"/>
      <c r="B1399" s="71"/>
      <c r="C1399" s="68"/>
      <c r="E1399" s="203"/>
    </row>
    <row r="1400" spans="1:5" x14ac:dyDescent="0.35">
      <c r="A1400" s="61"/>
      <c r="B1400" s="71"/>
      <c r="C1400" s="68"/>
      <c r="E1400" s="203"/>
    </row>
    <row r="1401" spans="1:5" x14ac:dyDescent="0.35">
      <c r="A1401" s="61"/>
      <c r="B1401" s="71"/>
      <c r="C1401" s="68"/>
      <c r="E1401" s="203"/>
    </row>
    <row r="1402" spans="1:5" x14ac:dyDescent="0.35">
      <c r="A1402" s="61"/>
      <c r="B1402" s="71"/>
      <c r="C1402" s="68"/>
      <c r="E1402" s="203"/>
    </row>
    <row r="1403" spans="1:5" x14ac:dyDescent="0.35">
      <c r="A1403" s="61"/>
      <c r="B1403" s="71"/>
      <c r="C1403" s="68"/>
      <c r="E1403" s="203"/>
    </row>
    <row r="1404" spans="1:5" x14ac:dyDescent="0.35">
      <c r="A1404" s="61"/>
      <c r="B1404" s="71"/>
      <c r="C1404" s="68"/>
      <c r="E1404" s="203"/>
    </row>
    <row r="1405" spans="1:5" x14ac:dyDescent="0.35">
      <c r="A1405" s="61"/>
      <c r="B1405" s="71"/>
      <c r="C1405" s="68"/>
      <c r="E1405" s="203"/>
    </row>
    <row r="1406" spans="1:5" x14ac:dyDescent="0.35">
      <c r="A1406" s="61"/>
      <c r="B1406" s="71"/>
      <c r="C1406" s="68"/>
      <c r="E1406" s="203"/>
    </row>
    <row r="1407" spans="1:5" x14ac:dyDescent="0.35">
      <c r="A1407" s="61"/>
      <c r="B1407" s="71"/>
      <c r="C1407" s="68"/>
      <c r="E1407" s="203"/>
    </row>
    <row r="1408" spans="1:5" x14ac:dyDescent="0.35">
      <c r="A1408" s="61"/>
      <c r="B1408" s="71"/>
      <c r="C1408" s="68"/>
      <c r="E1408" s="203"/>
    </row>
    <row r="1409" spans="1:5" x14ac:dyDescent="0.35">
      <c r="A1409" s="61"/>
      <c r="B1409" s="71"/>
      <c r="C1409" s="68"/>
      <c r="E1409" s="203"/>
    </row>
    <row r="1410" spans="1:5" x14ac:dyDescent="0.35">
      <c r="A1410" s="61"/>
      <c r="B1410" s="71"/>
      <c r="C1410" s="68"/>
      <c r="E1410" s="203"/>
    </row>
    <row r="1411" spans="1:5" x14ac:dyDescent="0.35">
      <c r="A1411" s="61"/>
      <c r="B1411" s="71"/>
      <c r="C1411" s="68"/>
      <c r="E1411" s="203"/>
    </row>
    <row r="1412" spans="1:5" x14ac:dyDescent="0.35">
      <c r="A1412" s="61"/>
      <c r="B1412" s="71"/>
      <c r="C1412" s="68"/>
      <c r="E1412" s="203"/>
    </row>
    <row r="1413" spans="1:5" x14ac:dyDescent="0.35">
      <c r="A1413" s="61"/>
      <c r="B1413" s="71"/>
      <c r="C1413" s="68"/>
      <c r="E1413" s="203"/>
    </row>
    <row r="1414" spans="1:5" x14ac:dyDescent="0.35">
      <c r="A1414" s="61"/>
      <c r="B1414" s="71"/>
      <c r="C1414" s="68"/>
      <c r="E1414" s="203"/>
    </row>
    <row r="1415" spans="1:5" x14ac:dyDescent="0.35">
      <c r="A1415" s="61"/>
      <c r="B1415" s="71"/>
      <c r="C1415" s="68"/>
      <c r="E1415" s="203"/>
    </row>
    <row r="1416" spans="1:5" x14ac:dyDescent="0.35">
      <c r="A1416" s="61"/>
      <c r="B1416" s="71"/>
      <c r="C1416" s="68"/>
      <c r="E1416" s="203"/>
    </row>
    <row r="1417" spans="1:5" x14ac:dyDescent="0.35">
      <c r="A1417" s="61"/>
      <c r="B1417" s="71"/>
      <c r="C1417" s="68"/>
      <c r="E1417" s="203"/>
    </row>
    <row r="1418" spans="1:5" x14ac:dyDescent="0.35">
      <c r="A1418" s="61"/>
      <c r="B1418" s="71"/>
      <c r="C1418" s="68"/>
      <c r="E1418" s="203"/>
    </row>
    <row r="1419" spans="1:5" x14ac:dyDescent="0.35">
      <c r="A1419" s="61"/>
      <c r="B1419" s="71"/>
      <c r="C1419" s="68"/>
      <c r="E1419" s="203"/>
    </row>
    <row r="1420" spans="1:5" x14ac:dyDescent="0.35">
      <c r="A1420" s="61"/>
      <c r="B1420" s="71"/>
      <c r="C1420" s="68"/>
      <c r="E1420" s="203"/>
    </row>
    <row r="1421" spans="1:5" x14ac:dyDescent="0.35">
      <c r="A1421" s="61"/>
      <c r="B1421" s="71"/>
      <c r="C1421" s="68"/>
      <c r="E1421" s="203"/>
    </row>
    <row r="1422" spans="1:5" x14ac:dyDescent="0.35">
      <c r="A1422" s="61"/>
      <c r="B1422" s="71"/>
      <c r="C1422" s="68"/>
      <c r="E1422" s="203"/>
    </row>
    <row r="1423" spans="1:5" x14ac:dyDescent="0.35">
      <c r="A1423" s="61"/>
      <c r="B1423" s="71"/>
      <c r="C1423" s="68"/>
      <c r="E1423" s="203"/>
    </row>
    <row r="1424" spans="1:5" x14ac:dyDescent="0.35">
      <c r="A1424" s="61"/>
      <c r="B1424" s="71"/>
      <c r="C1424" s="68"/>
      <c r="E1424" s="203"/>
    </row>
    <row r="1425" spans="1:5" x14ac:dyDescent="0.35">
      <c r="A1425" s="61"/>
      <c r="B1425" s="71"/>
      <c r="C1425" s="68"/>
      <c r="E1425" s="203"/>
    </row>
    <row r="1426" spans="1:5" x14ac:dyDescent="0.35">
      <c r="A1426" s="61"/>
      <c r="B1426" s="71"/>
      <c r="C1426" s="68"/>
      <c r="E1426" s="203"/>
    </row>
    <row r="1427" spans="1:5" x14ac:dyDescent="0.35">
      <c r="A1427" s="61"/>
      <c r="B1427" s="71"/>
      <c r="C1427" s="68"/>
      <c r="E1427" s="203"/>
    </row>
    <row r="1428" spans="1:5" x14ac:dyDescent="0.35">
      <c r="A1428" s="61"/>
      <c r="B1428" s="71"/>
      <c r="C1428" s="68"/>
      <c r="E1428" s="203"/>
    </row>
    <row r="1429" spans="1:5" x14ac:dyDescent="0.35">
      <c r="A1429" s="61"/>
      <c r="B1429" s="71"/>
      <c r="C1429" s="68"/>
      <c r="E1429" s="203"/>
    </row>
    <row r="1430" spans="1:5" x14ac:dyDescent="0.35">
      <c r="A1430" s="61"/>
      <c r="B1430" s="71"/>
      <c r="C1430" s="68"/>
      <c r="E1430" s="203"/>
    </row>
    <row r="1431" spans="1:5" x14ac:dyDescent="0.35">
      <c r="A1431" s="61"/>
      <c r="B1431" s="71"/>
      <c r="C1431" s="68"/>
      <c r="E1431" s="203"/>
    </row>
    <row r="1432" spans="1:5" x14ac:dyDescent="0.35">
      <c r="A1432" s="61"/>
      <c r="B1432" s="71"/>
      <c r="C1432" s="68"/>
      <c r="E1432" s="203"/>
    </row>
    <row r="1433" spans="1:5" x14ac:dyDescent="0.35">
      <c r="A1433" s="61"/>
      <c r="B1433" s="71"/>
      <c r="C1433" s="68"/>
      <c r="E1433" s="203"/>
    </row>
    <row r="1434" spans="1:5" x14ac:dyDescent="0.35">
      <c r="A1434" s="61"/>
      <c r="B1434" s="71"/>
      <c r="C1434" s="68"/>
      <c r="E1434" s="203"/>
    </row>
    <row r="1435" spans="1:5" x14ac:dyDescent="0.35">
      <c r="A1435" s="61"/>
      <c r="B1435" s="71"/>
      <c r="C1435" s="68"/>
      <c r="E1435" s="203"/>
    </row>
    <row r="1436" spans="1:5" x14ac:dyDescent="0.35">
      <c r="A1436" s="61"/>
      <c r="B1436" s="71"/>
      <c r="C1436" s="68"/>
      <c r="E1436" s="203"/>
    </row>
    <row r="1437" spans="1:5" x14ac:dyDescent="0.35">
      <c r="A1437" s="61"/>
      <c r="B1437" s="71"/>
      <c r="C1437" s="68"/>
      <c r="E1437" s="203"/>
    </row>
    <row r="1438" spans="1:5" x14ac:dyDescent="0.35">
      <c r="A1438" s="61"/>
      <c r="B1438" s="71"/>
      <c r="C1438" s="68"/>
      <c r="E1438" s="203"/>
    </row>
    <row r="1439" spans="1:5" x14ac:dyDescent="0.35">
      <c r="A1439" s="61"/>
      <c r="B1439" s="71"/>
      <c r="C1439" s="68"/>
      <c r="E1439" s="203"/>
    </row>
    <row r="1440" spans="1:5" x14ac:dyDescent="0.35">
      <c r="A1440" s="61"/>
      <c r="B1440" s="71"/>
      <c r="C1440" s="68"/>
      <c r="E1440" s="203"/>
    </row>
    <row r="1441" spans="1:5" x14ac:dyDescent="0.35">
      <c r="A1441" s="61"/>
      <c r="B1441" s="71"/>
      <c r="C1441" s="68"/>
      <c r="E1441" s="203"/>
    </row>
    <row r="1442" spans="1:5" x14ac:dyDescent="0.35">
      <c r="A1442" s="61"/>
      <c r="B1442" s="71"/>
      <c r="C1442" s="68"/>
      <c r="E1442" s="203"/>
    </row>
    <row r="1443" spans="1:5" x14ac:dyDescent="0.35">
      <c r="A1443" s="61"/>
      <c r="B1443" s="71"/>
      <c r="C1443" s="68"/>
      <c r="E1443" s="203"/>
    </row>
    <row r="1444" spans="1:5" x14ac:dyDescent="0.35">
      <c r="A1444" s="61"/>
      <c r="B1444" s="71"/>
      <c r="C1444" s="68"/>
      <c r="E1444" s="203"/>
    </row>
    <row r="1445" spans="1:5" x14ac:dyDescent="0.35">
      <c r="A1445" s="61"/>
      <c r="B1445" s="71"/>
      <c r="C1445" s="68"/>
      <c r="E1445" s="203"/>
    </row>
    <row r="1446" spans="1:5" x14ac:dyDescent="0.35">
      <c r="A1446" s="61"/>
      <c r="B1446" s="71"/>
      <c r="C1446" s="68"/>
      <c r="E1446" s="203"/>
    </row>
    <row r="1447" spans="1:5" x14ac:dyDescent="0.35">
      <c r="A1447" s="61"/>
      <c r="B1447" s="71"/>
      <c r="C1447" s="68"/>
      <c r="E1447" s="203"/>
    </row>
    <row r="1448" spans="1:5" x14ac:dyDescent="0.35">
      <c r="A1448" s="61"/>
      <c r="B1448" s="71"/>
      <c r="C1448" s="68"/>
      <c r="E1448" s="203"/>
    </row>
    <row r="1449" spans="1:5" x14ac:dyDescent="0.35">
      <c r="A1449" s="61"/>
      <c r="B1449" s="71"/>
      <c r="C1449" s="68"/>
      <c r="E1449" s="203"/>
    </row>
    <row r="1450" spans="1:5" x14ac:dyDescent="0.35">
      <c r="A1450" s="61"/>
      <c r="B1450" s="71"/>
      <c r="C1450" s="68"/>
      <c r="E1450" s="203"/>
    </row>
    <row r="1451" spans="1:5" x14ac:dyDescent="0.35">
      <c r="A1451" s="61"/>
      <c r="B1451" s="71"/>
      <c r="C1451" s="68"/>
      <c r="E1451" s="203"/>
    </row>
    <row r="1452" spans="1:5" x14ac:dyDescent="0.35">
      <c r="A1452" s="61"/>
      <c r="B1452" s="71"/>
      <c r="C1452" s="68"/>
      <c r="E1452" s="203"/>
    </row>
    <row r="1453" spans="1:5" x14ac:dyDescent="0.35">
      <c r="A1453" s="61"/>
      <c r="B1453" s="71"/>
      <c r="C1453" s="68"/>
      <c r="E1453" s="203"/>
    </row>
    <row r="1454" spans="1:5" x14ac:dyDescent="0.35">
      <c r="A1454" s="61"/>
      <c r="B1454" s="71"/>
      <c r="C1454" s="68"/>
      <c r="E1454" s="203"/>
    </row>
    <row r="1455" spans="1:5" x14ac:dyDescent="0.35">
      <c r="A1455" s="61"/>
      <c r="B1455" s="71"/>
      <c r="C1455" s="68"/>
      <c r="E1455" s="203"/>
    </row>
    <row r="1456" spans="1:5" x14ac:dyDescent="0.35">
      <c r="A1456" s="61"/>
      <c r="B1456" s="71"/>
      <c r="C1456" s="68"/>
      <c r="E1456" s="203"/>
    </row>
    <row r="1457" spans="1:5" x14ac:dyDescent="0.35">
      <c r="A1457" s="61"/>
      <c r="B1457" s="71"/>
      <c r="C1457" s="68"/>
      <c r="E1457" s="203"/>
    </row>
    <row r="1458" spans="1:5" x14ac:dyDescent="0.35">
      <c r="A1458" s="61"/>
      <c r="B1458" s="71"/>
      <c r="C1458" s="68"/>
      <c r="E1458" s="203"/>
    </row>
    <row r="1459" spans="1:5" x14ac:dyDescent="0.35">
      <c r="A1459" s="61"/>
      <c r="B1459" s="71"/>
      <c r="C1459" s="68"/>
      <c r="E1459" s="203"/>
    </row>
    <row r="1460" spans="1:5" x14ac:dyDescent="0.35">
      <c r="A1460" s="61"/>
      <c r="B1460" s="71"/>
      <c r="C1460" s="68"/>
      <c r="E1460" s="203"/>
    </row>
    <row r="1461" spans="1:5" x14ac:dyDescent="0.35">
      <c r="A1461" s="61"/>
      <c r="B1461" s="71"/>
      <c r="C1461" s="68"/>
      <c r="E1461" s="203"/>
    </row>
    <row r="1462" spans="1:5" x14ac:dyDescent="0.35">
      <c r="A1462" s="61"/>
      <c r="B1462" s="71"/>
      <c r="C1462" s="68"/>
      <c r="E1462" s="203"/>
    </row>
    <row r="1463" spans="1:5" x14ac:dyDescent="0.35">
      <c r="A1463" s="61"/>
      <c r="B1463" s="71"/>
      <c r="C1463" s="68"/>
      <c r="E1463" s="203"/>
    </row>
    <row r="1464" spans="1:5" x14ac:dyDescent="0.35">
      <c r="A1464" s="61"/>
      <c r="B1464" s="71"/>
      <c r="C1464" s="68"/>
      <c r="E1464" s="203"/>
    </row>
    <row r="1465" spans="1:5" x14ac:dyDescent="0.35">
      <c r="A1465" s="61"/>
      <c r="B1465" s="71"/>
      <c r="C1465" s="68"/>
      <c r="E1465" s="203"/>
    </row>
    <row r="1466" spans="1:5" x14ac:dyDescent="0.35">
      <c r="A1466" s="61"/>
      <c r="B1466" s="71"/>
      <c r="C1466" s="68"/>
      <c r="E1466" s="203"/>
    </row>
    <row r="1467" spans="1:5" x14ac:dyDescent="0.35">
      <c r="A1467" s="61"/>
      <c r="B1467" s="71"/>
      <c r="C1467" s="68"/>
      <c r="E1467" s="203"/>
    </row>
    <row r="1468" spans="1:5" x14ac:dyDescent="0.35">
      <c r="A1468" s="61"/>
      <c r="B1468" s="71"/>
      <c r="C1468" s="68"/>
      <c r="E1468" s="203"/>
    </row>
    <row r="1469" spans="1:5" x14ac:dyDescent="0.35">
      <c r="A1469" s="61"/>
      <c r="B1469" s="71"/>
      <c r="C1469" s="68"/>
      <c r="E1469" s="203"/>
    </row>
    <row r="1470" spans="1:5" x14ac:dyDescent="0.35">
      <c r="A1470" s="61"/>
      <c r="B1470" s="71"/>
      <c r="C1470" s="68"/>
      <c r="E1470" s="203"/>
    </row>
    <row r="1471" spans="1:5" x14ac:dyDescent="0.35">
      <c r="A1471" s="61"/>
      <c r="B1471" s="71"/>
      <c r="C1471" s="68"/>
      <c r="E1471" s="203"/>
    </row>
    <row r="1472" spans="1:5" x14ac:dyDescent="0.35">
      <c r="A1472" s="61"/>
      <c r="B1472" s="71"/>
      <c r="C1472" s="68"/>
      <c r="E1472" s="203"/>
    </row>
    <row r="1473" spans="1:5" x14ac:dyDescent="0.35">
      <c r="A1473" s="61"/>
      <c r="B1473" s="71"/>
      <c r="C1473" s="68"/>
      <c r="E1473" s="203"/>
    </row>
    <row r="1474" spans="1:5" x14ac:dyDescent="0.35">
      <c r="A1474" s="61"/>
      <c r="B1474" s="71"/>
      <c r="C1474" s="68"/>
      <c r="E1474" s="203"/>
    </row>
    <row r="1475" spans="1:5" x14ac:dyDescent="0.35">
      <c r="A1475" s="61"/>
      <c r="B1475" s="71"/>
      <c r="C1475" s="68"/>
      <c r="E1475" s="203"/>
    </row>
    <row r="1476" spans="1:5" x14ac:dyDescent="0.35">
      <c r="A1476" s="61"/>
      <c r="B1476" s="71"/>
      <c r="C1476" s="68"/>
      <c r="E1476" s="203"/>
    </row>
    <row r="1477" spans="1:5" x14ac:dyDescent="0.35">
      <c r="A1477" s="61"/>
      <c r="B1477" s="71"/>
      <c r="C1477" s="68"/>
      <c r="E1477" s="203"/>
    </row>
    <row r="1478" spans="1:5" x14ac:dyDescent="0.35">
      <c r="A1478" s="61"/>
      <c r="B1478" s="71"/>
      <c r="C1478" s="68"/>
      <c r="E1478" s="203"/>
    </row>
    <row r="1479" spans="1:5" x14ac:dyDescent="0.35">
      <c r="A1479" s="61"/>
      <c r="B1479" s="71"/>
      <c r="C1479" s="68"/>
      <c r="E1479" s="203"/>
    </row>
    <row r="1480" spans="1:5" x14ac:dyDescent="0.35">
      <c r="A1480" s="61"/>
      <c r="B1480" s="71"/>
      <c r="C1480" s="68"/>
      <c r="E1480" s="203"/>
    </row>
    <row r="1481" spans="1:5" x14ac:dyDescent="0.35">
      <c r="A1481" s="61"/>
      <c r="B1481" s="71"/>
      <c r="C1481" s="68"/>
      <c r="E1481" s="203"/>
    </row>
    <row r="1482" spans="1:5" x14ac:dyDescent="0.35">
      <c r="A1482" s="61"/>
      <c r="B1482" s="71"/>
      <c r="C1482" s="68"/>
      <c r="E1482" s="203"/>
    </row>
    <row r="1483" spans="1:5" x14ac:dyDescent="0.35">
      <c r="A1483" s="61"/>
      <c r="B1483" s="71"/>
      <c r="C1483" s="68"/>
      <c r="E1483" s="203"/>
    </row>
    <row r="1484" spans="1:5" x14ac:dyDescent="0.35">
      <c r="A1484" s="61"/>
      <c r="B1484" s="71"/>
      <c r="C1484" s="68"/>
      <c r="E1484" s="203"/>
    </row>
    <row r="1485" spans="1:5" x14ac:dyDescent="0.35">
      <c r="A1485" s="61"/>
      <c r="B1485" s="71"/>
      <c r="C1485" s="68"/>
      <c r="E1485" s="203"/>
    </row>
    <row r="1486" spans="1:5" x14ac:dyDescent="0.35">
      <c r="A1486" s="61"/>
      <c r="B1486" s="71"/>
      <c r="C1486" s="68"/>
      <c r="E1486" s="203"/>
    </row>
    <row r="1487" spans="1:5" x14ac:dyDescent="0.35">
      <c r="A1487" s="61"/>
      <c r="B1487" s="71"/>
      <c r="C1487" s="68"/>
      <c r="E1487" s="203"/>
    </row>
    <row r="1488" spans="1:5" x14ac:dyDescent="0.35">
      <c r="A1488" s="61"/>
      <c r="B1488" s="71"/>
      <c r="C1488" s="68"/>
      <c r="E1488" s="203"/>
    </row>
    <row r="1489" spans="1:5" x14ac:dyDescent="0.35">
      <c r="A1489" s="61"/>
      <c r="B1489" s="71"/>
      <c r="C1489" s="68"/>
      <c r="E1489" s="203"/>
    </row>
    <row r="1490" spans="1:5" x14ac:dyDescent="0.35">
      <c r="A1490" s="61"/>
      <c r="B1490" s="71"/>
      <c r="C1490" s="68"/>
      <c r="E1490" s="203"/>
    </row>
    <row r="1491" spans="1:5" x14ac:dyDescent="0.35">
      <c r="A1491" s="61"/>
      <c r="B1491" s="71"/>
      <c r="C1491" s="68"/>
      <c r="E1491" s="203"/>
    </row>
    <row r="1492" spans="1:5" x14ac:dyDescent="0.35">
      <c r="A1492" s="61"/>
      <c r="B1492" s="71"/>
      <c r="C1492" s="68"/>
      <c r="E1492" s="203"/>
    </row>
    <row r="1493" spans="1:5" x14ac:dyDescent="0.35">
      <c r="A1493" s="61"/>
      <c r="B1493" s="71"/>
      <c r="C1493" s="68"/>
      <c r="E1493" s="203"/>
    </row>
    <row r="1494" spans="1:5" x14ac:dyDescent="0.35">
      <c r="A1494" s="61"/>
      <c r="B1494" s="71"/>
      <c r="C1494" s="68"/>
      <c r="E1494" s="203"/>
    </row>
    <row r="1495" spans="1:5" x14ac:dyDescent="0.35">
      <c r="A1495" s="61"/>
      <c r="B1495" s="71"/>
      <c r="C1495" s="68"/>
      <c r="E1495" s="203"/>
    </row>
    <row r="1496" spans="1:5" x14ac:dyDescent="0.35">
      <c r="A1496" s="61"/>
      <c r="B1496" s="71"/>
      <c r="C1496" s="68"/>
      <c r="E1496" s="203"/>
    </row>
    <row r="1497" spans="1:5" x14ac:dyDescent="0.35">
      <c r="A1497" s="61"/>
      <c r="B1497" s="71"/>
      <c r="C1497" s="68"/>
      <c r="E1497" s="203"/>
    </row>
    <row r="1498" spans="1:5" x14ac:dyDescent="0.35">
      <c r="A1498" s="61"/>
      <c r="B1498" s="71"/>
      <c r="C1498" s="68"/>
      <c r="E1498" s="203"/>
    </row>
    <row r="1499" spans="1:5" x14ac:dyDescent="0.35">
      <c r="A1499" s="61"/>
      <c r="B1499" s="71"/>
      <c r="C1499" s="68"/>
      <c r="E1499" s="203"/>
    </row>
    <row r="1500" spans="1:5" x14ac:dyDescent="0.35">
      <c r="A1500" s="61"/>
      <c r="B1500" s="71"/>
      <c r="C1500" s="68"/>
      <c r="E1500" s="203"/>
    </row>
    <row r="1501" spans="1:5" x14ac:dyDescent="0.35">
      <c r="A1501" s="61"/>
      <c r="B1501" s="71"/>
      <c r="C1501" s="68"/>
      <c r="E1501" s="203"/>
    </row>
    <row r="1502" spans="1:5" x14ac:dyDescent="0.35">
      <c r="A1502" s="61"/>
      <c r="B1502" s="71"/>
      <c r="C1502" s="68"/>
      <c r="E1502" s="203"/>
    </row>
    <row r="1503" spans="1:5" x14ac:dyDescent="0.35">
      <c r="A1503" s="61"/>
      <c r="B1503" s="71"/>
      <c r="C1503" s="68"/>
      <c r="E1503" s="203"/>
    </row>
    <row r="1504" spans="1:5" x14ac:dyDescent="0.35">
      <c r="A1504" s="61"/>
      <c r="B1504" s="71"/>
      <c r="C1504" s="68"/>
      <c r="E1504" s="203"/>
    </row>
    <row r="1505" spans="1:5" x14ac:dyDescent="0.35">
      <c r="A1505" s="61"/>
      <c r="B1505" s="71"/>
      <c r="C1505" s="68"/>
      <c r="E1505" s="203"/>
    </row>
    <row r="1506" spans="1:5" x14ac:dyDescent="0.35">
      <c r="A1506" s="61"/>
      <c r="B1506" s="71"/>
      <c r="C1506" s="68"/>
      <c r="E1506" s="203"/>
    </row>
    <row r="1507" spans="1:5" x14ac:dyDescent="0.35">
      <c r="A1507" s="61"/>
      <c r="B1507" s="71"/>
      <c r="C1507" s="68"/>
      <c r="E1507" s="203"/>
    </row>
    <row r="1508" spans="1:5" x14ac:dyDescent="0.35">
      <c r="A1508" s="61"/>
      <c r="B1508" s="71"/>
      <c r="C1508" s="68"/>
      <c r="E1508" s="203"/>
    </row>
    <row r="1509" spans="1:5" x14ac:dyDescent="0.35">
      <c r="A1509" s="61"/>
      <c r="B1509" s="71"/>
      <c r="C1509" s="68"/>
      <c r="E1509" s="203"/>
    </row>
    <row r="1510" spans="1:5" x14ac:dyDescent="0.35">
      <c r="A1510" s="61"/>
      <c r="B1510" s="71"/>
      <c r="C1510" s="68"/>
      <c r="E1510" s="203"/>
    </row>
    <row r="1511" spans="1:5" x14ac:dyDescent="0.35">
      <c r="A1511" s="61"/>
      <c r="B1511" s="71"/>
      <c r="C1511" s="68"/>
      <c r="E1511" s="203"/>
    </row>
    <row r="1512" spans="1:5" x14ac:dyDescent="0.35">
      <c r="A1512" s="61"/>
      <c r="B1512" s="71"/>
      <c r="C1512" s="68"/>
      <c r="E1512" s="203"/>
    </row>
    <row r="1513" spans="1:5" x14ac:dyDescent="0.35">
      <c r="A1513" s="61"/>
      <c r="B1513" s="71"/>
      <c r="C1513" s="68"/>
      <c r="E1513" s="203"/>
    </row>
    <row r="1514" spans="1:5" x14ac:dyDescent="0.35">
      <c r="A1514" s="61"/>
      <c r="B1514" s="71"/>
      <c r="C1514" s="68"/>
      <c r="E1514" s="203"/>
    </row>
    <row r="1515" spans="1:5" x14ac:dyDescent="0.35">
      <c r="A1515" s="61"/>
      <c r="B1515" s="71"/>
      <c r="C1515" s="68"/>
      <c r="E1515" s="203"/>
    </row>
    <row r="1516" spans="1:5" x14ac:dyDescent="0.35">
      <c r="A1516" s="61"/>
      <c r="B1516" s="71"/>
      <c r="C1516" s="68"/>
      <c r="E1516" s="203"/>
    </row>
    <row r="1517" spans="1:5" x14ac:dyDescent="0.35">
      <c r="A1517" s="61"/>
      <c r="B1517" s="71"/>
      <c r="C1517" s="68"/>
      <c r="E1517" s="203"/>
    </row>
    <row r="1518" spans="1:5" x14ac:dyDescent="0.35">
      <c r="A1518" s="61"/>
      <c r="B1518" s="71"/>
      <c r="C1518" s="68"/>
      <c r="E1518" s="203"/>
    </row>
    <row r="1519" spans="1:5" x14ac:dyDescent="0.35">
      <c r="A1519" s="61"/>
      <c r="B1519" s="71"/>
      <c r="C1519" s="68"/>
      <c r="E1519" s="203"/>
    </row>
    <row r="1520" spans="1:5" x14ac:dyDescent="0.35">
      <c r="A1520" s="61"/>
      <c r="B1520" s="71"/>
      <c r="C1520" s="68"/>
      <c r="E1520" s="203"/>
    </row>
    <row r="1521" spans="1:5" x14ac:dyDescent="0.35">
      <c r="A1521" s="61"/>
      <c r="B1521" s="71"/>
      <c r="C1521" s="68"/>
      <c r="E1521" s="203"/>
    </row>
    <row r="1522" spans="1:5" x14ac:dyDescent="0.35">
      <c r="A1522" s="61"/>
      <c r="B1522" s="71"/>
      <c r="C1522" s="68"/>
      <c r="E1522" s="203"/>
    </row>
    <row r="1523" spans="1:5" x14ac:dyDescent="0.35">
      <c r="A1523" s="61"/>
      <c r="B1523" s="71"/>
      <c r="C1523" s="68"/>
      <c r="E1523" s="203"/>
    </row>
    <row r="1524" spans="1:5" x14ac:dyDescent="0.35">
      <c r="A1524" s="61"/>
      <c r="B1524" s="71"/>
      <c r="C1524" s="68"/>
      <c r="E1524" s="203"/>
    </row>
    <row r="1525" spans="1:5" x14ac:dyDescent="0.35">
      <c r="A1525" s="61"/>
      <c r="B1525" s="71"/>
      <c r="C1525" s="68"/>
      <c r="E1525" s="203"/>
    </row>
    <row r="1526" spans="1:5" x14ac:dyDescent="0.35">
      <c r="A1526" s="61"/>
      <c r="B1526" s="71"/>
      <c r="C1526" s="68"/>
      <c r="E1526" s="203"/>
    </row>
    <row r="1527" spans="1:5" x14ac:dyDescent="0.35">
      <c r="A1527" s="61"/>
      <c r="B1527" s="71"/>
      <c r="C1527" s="68"/>
      <c r="E1527" s="203"/>
    </row>
    <row r="1528" spans="1:5" x14ac:dyDescent="0.35">
      <c r="A1528" s="61"/>
      <c r="B1528" s="71"/>
      <c r="C1528" s="68"/>
      <c r="E1528" s="203"/>
    </row>
    <row r="1529" spans="1:5" x14ac:dyDescent="0.35">
      <c r="A1529" s="61"/>
      <c r="B1529" s="71"/>
      <c r="C1529" s="68"/>
      <c r="E1529" s="203"/>
    </row>
    <row r="1530" spans="1:5" x14ac:dyDescent="0.35">
      <c r="A1530" s="61"/>
      <c r="B1530" s="71"/>
      <c r="C1530" s="68"/>
      <c r="E1530" s="203"/>
    </row>
    <row r="1531" spans="1:5" x14ac:dyDescent="0.35">
      <c r="A1531" s="61"/>
      <c r="B1531" s="71"/>
      <c r="C1531" s="68"/>
      <c r="E1531" s="203"/>
    </row>
    <row r="1532" spans="1:5" x14ac:dyDescent="0.35">
      <c r="A1532" s="61"/>
      <c r="B1532" s="71"/>
      <c r="C1532" s="68"/>
      <c r="E1532" s="203"/>
    </row>
    <row r="1533" spans="1:5" x14ac:dyDescent="0.35">
      <c r="A1533" s="61"/>
      <c r="B1533" s="71"/>
      <c r="C1533" s="68"/>
      <c r="E1533" s="203"/>
    </row>
    <row r="1534" spans="1:5" x14ac:dyDescent="0.35">
      <c r="A1534" s="61"/>
      <c r="B1534" s="71"/>
      <c r="C1534" s="68"/>
      <c r="E1534" s="203"/>
    </row>
    <row r="1535" spans="1:5" x14ac:dyDescent="0.35">
      <c r="A1535" s="61"/>
      <c r="B1535" s="71"/>
      <c r="C1535" s="68"/>
      <c r="E1535" s="203"/>
    </row>
    <row r="1536" spans="1:5" x14ac:dyDescent="0.35">
      <c r="A1536" s="61"/>
      <c r="B1536" s="71"/>
      <c r="C1536" s="68"/>
      <c r="E1536" s="203"/>
    </row>
    <row r="1537" spans="1:5" x14ac:dyDescent="0.35">
      <c r="A1537" s="61"/>
      <c r="B1537" s="71"/>
      <c r="C1537" s="68"/>
      <c r="E1537" s="203"/>
    </row>
    <row r="1538" spans="1:5" x14ac:dyDescent="0.35">
      <c r="A1538" s="61"/>
      <c r="B1538" s="71"/>
      <c r="C1538" s="68"/>
      <c r="E1538" s="203"/>
    </row>
    <row r="1539" spans="1:5" x14ac:dyDescent="0.35">
      <c r="A1539" s="61"/>
      <c r="B1539" s="71"/>
      <c r="C1539" s="68"/>
      <c r="E1539" s="203"/>
    </row>
    <row r="1540" spans="1:5" x14ac:dyDescent="0.35">
      <c r="A1540" s="61"/>
      <c r="B1540" s="71"/>
      <c r="C1540" s="68"/>
      <c r="E1540" s="203"/>
    </row>
    <row r="1541" spans="1:5" x14ac:dyDescent="0.35">
      <c r="A1541" s="61"/>
      <c r="B1541" s="71"/>
      <c r="C1541" s="68"/>
      <c r="E1541" s="203"/>
    </row>
    <row r="1542" spans="1:5" x14ac:dyDescent="0.35">
      <c r="A1542" s="61"/>
      <c r="B1542" s="71"/>
      <c r="C1542" s="68"/>
      <c r="E1542" s="203"/>
    </row>
    <row r="1543" spans="1:5" x14ac:dyDescent="0.35">
      <c r="A1543" s="61"/>
      <c r="B1543" s="71"/>
      <c r="C1543" s="68"/>
      <c r="E1543" s="203"/>
    </row>
    <row r="1544" spans="1:5" x14ac:dyDescent="0.35">
      <c r="A1544" s="61"/>
      <c r="B1544" s="71"/>
      <c r="C1544" s="68"/>
      <c r="E1544" s="203"/>
    </row>
    <row r="1545" spans="1:5" x14ac:dyDescent="0.35">
      <c r="A1545" s="61"/>
      <c r="B1545" s="71"/>
      <c r="C1545" s="68"/>
      <c r="E1545" s="203"/>
    </row>
    <row r="1546" spans="1:5" x14ac:dyDescent="0.35">
      <c r="A1546" s="61"/>
      <c r="B1546" s="71"/>
      <c r="C1546" s="68"/>
      <c r="E1546" s="203"/>
    </row>
    <row r="1547" spans="1:5" x14ac:dyDescent="0.35">
      <c r="A1547" s="61"/>
      <c r="B1547" s="71"/>
      <c r="C1547" s="68"/>
      <c r="E1547" s="203"/>
    </row>
    <row r="1548" spans="1:5" x14ac:dyDescent="0.35">
      <c r="A1548" s="61"/>
      <c r="B1548" s="71"/>
      <c r="C1548" s="68"/>
      <c r="E1548" s="203"/>
    </row>
    <row r="1549" spans="1:5" x14ac:dyDescent="0.35">
      <c r="A1549" s="61"/>
      <c r="B1549" s="71"/>
      <c r="C1549" s="68"/>
      <c r="E1549" s="203"/>
    </row>
    <row r="1550" spans="1:5" x14ac:dyDescent="0.35">
      <c r="A1550" s="61"/>
      <c r="B1550" s="71"/>
      <c r="C1550" s="68"/>
      <c r="E1550" s="203"/>
    </row>
    <row r="1551" spans="1:5" x14ac:dyDescent="0.35">
      <c r="A1551" s="61"/>
      <c r="B1551" s="71"/>
      <c r="C1551" s="68"/>
      <c r="E1551" s="203"/>
    </row>
    <row r="1552" spans="1:5" x14ac:dyDescent="0.35">
      <c r="A1552" s="61"/>
      <c r="B1552" s="71"/>
      <c r="C1552" s="68"/>
      <c r="E1552" s="203"/>
    </row>
    <row r="1553" spans="1:5" x14ac:dyDescent="0.35">
      <c r="A1553" s="61"/>
      <c r="B1553" s="71"/>
      <c r="C1553" s="68"/>
      <c r="E1553" s="203"/>
    </row>
    <row r="1554" spans="1:5" x14ac:dyDescent="0.35">
      <c r="A1554" s="61"/>
      <c r="B1554" s="71"/>
      <c r="C1554" s="68"/>
      <c r="E1554" s="203"/>
    </row>
    <row r="1555" spans="1:5" x14ac:dyDescent="0.35">
      <c r="A1555" s="61"/>
      <c r="B1555" s="71"/>
      <c r="C1555" s="68"/>
      <c r="E1555" s="203"/>
    </row>
    <row r="1556" spans="1:5" x14ac:dyDescent="0.35">
      <c r="A1556" s="61"/>
      <c r="B1556" s="71"/>
      <c r="C1556" s="68"/>
      <c r="E1556" s="203"/>
    </row>
    <row r="1557" spans="1:5" x14ac:dyDescent="0.35">
      <c r="A1557" s="61"/>
      <c r="B1557" s="71"/>
      <c r="C1557" s="68"/>
      <c r="E1557" s="203"/>
    </row>
    <row r="1558" spans="1:5" x14ac:dyDescent="0.35">
      <c r="A1558" s="61"/>
      <c r="B1558" s="71"/>
      <c r="C1558" s="68"/>
      <c r="E1558" s="203"/>
    </row>
    <row r="1559" spans="1:5" x14ac:dyDescent="0.35">
      <c r="A1559" s="61"/>
      <c r="B1559" s="71"/>
      <c r="C1559" s="68"/>
      <c r="E1559" s="203"/>
    </row>
    <row r="1560" spans="1:5" x14ac:dyDescent="0.35">
      <c r="A1560" s="61"/>
      <c r="B1560" s="71"/>
      <c r="C1560" s="68"/>
      <c r="E1560" s="203"/>
    </row>
    <row r="1561" spans="1:5" x14ac:dyDescent="0.35">
      <c r="A1561" s="61"/>
      <c r="B1561" s="71"/>
      <c r="C1561" s="68"/>
      <c r="E1561" s="203"/>
    </row>
    <row r="1562" spans="1:5" x14ac:dyDescent="0.35">
      <c r="A1562" s="61"/>
      <c r="B1562" s="71"/>
      <c r="C1562" s="68"/>
      <c r="E1562" s="203"/>
    </row>
    <row r="1563" spans="1:5" x14ac:dyDescent="0.35">
      <c r="A1563" s="61"/>
      <c r="B1563" s="71"/>
      <c r="C1563" s="68"/>
      <c r="E1563" s="203"/>
    </row>
    <row r="1564" spans="1:5" x14ac:dyDescent="0.35">
      <c r="A1564" s="61"/>
      <c r="B1564" s="71"/>
      <c r="C1564" s="68"/>
      <c r="E1564" s="203"/>
    </row>
    <row r="1565" spans="1:5" x14ac:dyDescent="0.35">
      <c r="A1565" s="61"/>
      <c r="B1565" s="71"/>
      <c r="C1565" s="68"/>
      <c r="E1565" s="203"/>
    </row>
    <row r="1566" spans="1:5" x14ac:dyDescent="0.35">
      <c r="A1566" s="61"/>
      <c r="B1566" s="71"/>
      <c r="C1566" s="68"/>
      <c r="E1566" s="203"/>
    </row>
    <row r="1567" spans="1:5" x14ac:dyDescent="0.35">
      <c r="A1567" s="61"/>
      <c r="B1567" s="71"/>
      <c r="C1567" s="68"/>
      <c r="E1567" s="203"/>
    </row>
    <row r="1568" spans="1:5" x14ac:dyDescent="0.35">
      <c r="A1568" s="61"/>
      <c r="B1568" s="71"/>
      <c r="C1568" s="68"/>
      <c r="E1568" s="203"/>
    </row>
    <row r="1569" spans="1:5" x14ac:dyDescent="0.35">
      <c r="A1569" s="61"/>
      <c r="B1569" s="71"/>
      <c r="C1569" s="68"/>
      <c r="E1569" s="203"/>
    </row>
    <row r="1570" spans="1:5" x14ac:dyDescent="0.35">
      <c r="A1570" s="61"/>
      <c r="B1570" s="71"/>
      <c r="C1570" s="68"/>
      <c r="E1570" s="203"/>
    </row>
    <row r="1571" spans="1:5" x14ac:dyDescent="0.35">
      <c r="A1571" s="61"/>
      <c r="B1571" s="71"/>
      <c r="C1571" s="68"/>
      <c r="E1571" s="203"/>
    </row>
    <row r="1572" spans="1:5" x14ac:dyDescent="0.35">
      <c r="A1572" s="61"/>
      <c r="B1572" s="71"/>
      <c r="C1572" s="68"/>
      <c r="E1572" s="203"/>
    </row>
    <row r="1573" spans="1:5" x14ac:dyDescent="0.35">
      <c r="A1573" s="61"/>
      <c r="B1573" s="71"/>
      <c r="C1573" s="68"/>
      <c r="E1573" s="203"/>
    </row>
    <row r="1574" spans="1:5" x14ac:dyDescent="0.35">
      <c r="A1574" s="61"/>
      <c r="B1574" s="71"/>
      <c r="C1574" s="68"/>
      <c r="E1574" s="203"/>
    </row>
    <row r="1575" spans="1:5" x14ac:dyDescent="0.35">
      <c r="A1575" s="61"/>
      <c r="B1575" s="71"/>
      <c r="C1575" s="68"/>
      <c r="E1575" s="203"/>
    </row>
    <row r="1576" spans="1:5" x14ac:dyDescent="0.35">
      <c r="A1576" s="61"/>
      <c r="B1576" s="71"/>
      <c r="C1576" s="68"/>
      <c r="E1576" s="203"/>
    </row>
    <row r="1577" spans="1:5" x14ac:dyDescent="0.35">
      <c r="A1577" s="61"/>
      <c r="B1577" s="71"/>
      <c r="C1577" s="68"/>
      <c r="E1577" s="203"/>
    </row>
    <row r="1578" spans="1:5" x14ac:dyDescent="0.35">
      <c r="A1578" s="61"/>
      <c r="B1578" s="71"/>
      <c r="C1578" s="68"/>
      <c r="E1578" s="203"/>
    </row>
    <row r="1579" spans="1:5" x14ac:dyDescent="0.35">
      <c r="A1579" s="61"/>
      <c r="B1579" s="71"/>
      <c r="C1579" s="68"/>
      <c r="E1579" s="203"/>
    </row>
    <row r="1580" spans="1:5" x14ac:dyDescent="0.35">
      <c r="A1580" s="61"/>
      <c r="B1580" s="71"/>
      <c r="C1580" s="68"/>
      <c r="E1580" s="203"/>
    </row>
    <row r="1581" spans="1:5" x14ac:dyDescent="0.35">
      <c r="A1581" s="61"/>
      <c r="B1581" s="71"/>
      <c r="C1581" s="68"/>
      <c r="E1581" s="203"/>
    </row>
    <row r="1582" spans="1:5" x14ac:dyDescent="0.35">
      <c r="A1582" s="61"/>
      <c r="B1582" s="71"/>
      <c r="C1582" s="68"/>
      <c r="E1582" s="203"/>
    </row>
    <row r="1583" spans="1:5" x14ac:dyDescent="0.35">
      <c r="A1583" s="61"/>
      <c r="B1583" s="71"/>
      <c r="C1583" s="68"/>
      <c r="E1583" s="203"/>
    </row>
    <row r="1584" spans="1:5" x14ac:dyDescent="0.35">
      <c r="A1584" s="61"/>
      <c r="B1584" s="71"/>
      <c r="C1584" s="68"/>
      <c r="E1584" s="203"/>
    </row>
    <row r="1585" spans="1:5" x14ac:dyDescent="0.35">
      <c r="A1585" s="61"/>
      <c r="B1585" s="71"/>
      <c r="C1585" s="68"/>
      <c r="E1585" s="203"/>
    </row>
    <row r="1586" spans="1:5" x14ac:dyDescent="0.35">
      <c r="A1586" s="61"/>
      <c r="B1586" s="71"/>
      <c r="C1586" s="68"/>
      <c r="E1586" s="203"/>
    </row>
    <row r="1587" spans="1:5" x14ac:dyDescent="0.35">
      <c r="A1587" s="61"/>
      <c r="B1587" s="71"/>
      <c r="C1587" s="68"/>
      <c r="E1587" s="203"/>
    </row>
    <row r="1588" spans="1:5" x14ac:dyDescent="0.35">
      <c r="A1588" s="61"/>
      <c r="B1588" s="71"/>
      <c r="C1588" s="68"/>
      <c r="E1588" s="203"/>
    </row>
    <row r="1589" spans="1:5" x14ac:dyDescent="0.35">
      <c r="A1589" s="61"/>
      <c r="B1589" s="71"/>
      <c r="C1589" s="68"/>
      <c r="E1589" s="203"/>
    </row>
    <row r="1590" spans="1:5" x14ac:dyDescent="0.35">
      <c r="A1590" s="61"/>
      <c r="B1590" s="71"/>
      <c r="C1590" s="68"/>
      <c r="E1590" s="203"/>
    </row>
    <row r="1591" spans="1:5" x14ac:dyDescent="0.35">
      <c r="A1591" s="61"/>
      <c r="B1591" s="71"/>
      <c r="C1591" s="68"/>
      <c r="E1591" s="203"/>
    </row>
    <row r="1592" spans="1:5" x14ac:dyDescent="0.35">
      <c r="A1592" s="61"/>
      <c r="B1592" s="71"/>
      <c r="C1592" s="68"/>
      <c r="E1592" s="203"/>
    </row>
    <row r="1593" spans="1:5" x14ac:dyDescent="0.35">
      <c r="A1593" s="61"/>
      <c r="B1593" s="71"/>
      <c r="C1593" s="68"/>
      <c r="E1593" s="203"/>
    </row>
    <row r="1594" spans="1:5" x14ac:dyDescent="0.35">
      <c r="A1594" s="61"/>
      <c r="B1594" s="71"/>
      <c r="C1594" s="68"/>
      <c r="E1594" s="203"/>
    </row>
    <row r="1595" spans="1:5" x14ac:dyDescent="0.35">
      <c r="A1595" s="61"/>
      <c r="B1595" s="71"/>
      <c r="C1595" s="68"/>
      <c r="E1595" s="203"/>
    </row>
    <row r="1596" spans="1:5" x14ac:dyDescent="0.35">
      <c r="A1596" s="61"/>
      <c r="B1596" s="71"/>
      <c r="C1596" s="68"/>
      <c r="E1596" s="203"/>
    </row>
    <row r="1597" spans="1:5" x14ac:dyDescent="0.35">
      <c r="A1597" s="61"/>
      <c r="B1597" s="71"/>
      <c r="C1597" s="68"/>
      <c r="E1597" s="203"/>
    </row>
    <row r="1598" spans="1:5" x14ac:dyDescent="0.35">
      <c r="A1598" s="61"/>
      <c r="B1598" s="71"/>
      <c r="C1598" s="68"/>
      <c r="E1598" s="203"/>
    </row>
    <row r="1599" spans="1:5" x14ac:dyDescent="0.35">
      <c r="A1599" s="61"/>
      <c r="B1599" s="71"/>
      <c r="C1599" s="68"/>
      <c r="E1599" s="203"/>
    </row>
    <row r="1600" spans="1:5" x14ac:dyDescent="0.35">
      <c r="A1600" s="61"/>
      <c r="B1600" s="71"/>
      <c r="C1600" s="68"/>
      <c r="E1600" s="203"/>
    </row>
    <row r="1601" spans="1:5" x14ac:dyDescent="0.35">
      <c r="A1601" s="61"/>
      <c r="B1601" s="71"/>
      <c r="C1601" s="68"/>
      <c r="E1601" s="203"/>
    </row>
    <row r="1602" spans="1:5" x14ac:dyDescent="0.35">
      <c r="A1602" s="61"/>
      <c r="B1602" s="71"/>
      <c r="C1602" s="68"/>
      <c r="E1602" s="203"/>
    </row>
    <row r="1603" spans="1:5" x14ac:dyDescent="0.35">
      <c r="A1603" s="61"/>
      <c r="B1603" s="71"/>
      <c r="C1603" s="68"/>
      <c r="E1603" s="203"/>
    </row>
    <row r="1604" spans="1:5" x14ac:dyDescent="0.35">
      <c r="A1604" s="61"/>
      <c r="B1604" s="71"/>
      <c r="C1604" s="68"/>
      <c r="E1604" s="203"/>
    </row>
    <row r="1605" spans="1:5" x14ac:dyDescent="0.35">
      <c r="A1605" s="61"/>
      <c r="B1605" s="71"/>
      <c r="C1605" s="68"/>
      <c r="E1605" s="203"/>
    </row>
    <row r="1606" spans="1:5" x14ac:dyDescent="0.35">
      <c r="A1606" s="61"/>
      <c r="B1606" s="71"/>
      <c r="C1606" s="68"/>
      <c r="E1606" s="203"/>
    </row>
    <row r="1607" spans="1:5" x14ac:dyDescent="0.35">
      <c r="A1607" s="61"/>
      <c r="B1607" s="71"/>
      <c r="C1607" s="68"/>
      <c r="E1607" s="203"/>
    </row>
    <row r="1608" spans="1:5" x14ac:dyDescent="0.35">
      <c r="A1608" s="61"/>
      <c r="B1608" s="71"/>
      <c r="C1608" s="68"/>
      <c r="E1608" s="203"/>
    </row>
    <row r="1609" spans="1:5" x14ac:dyDescent="0.35">
      <c r="A1609" s="61"/>
      <c r="B1609" s="71"/>
      <c r="C1609" s="68"/>
      <c r="E1609" s="203"/>
    </row>
    <row r="1610" spans="1:5" x14ac:dyDescent="0.35">
      <c r="A1610" s="61"/>
      <c r="B1610" s="71"/>
      <c r="C1610" s="68"/>
      <c r="E1610" s="203"/>
    </row>
    <row r="1611" spans="1:5" x14ac:dyDescent="0.35">
      <c r="A1611" s="61"/>
      <c r="B1611" s="71"/>
      <c r="C1611" s="68"/>
      <c r="E1611" s="203"/>
    </row>
    <row r="1612" spans="1:5" x14ac:dyDescent="0.35">
      <c r="A1612" s="61"/>
      <c r="B1612" s="71"/>
      <c r="C1612" s="68"/>
      <c r="E1612" s="203"/>
    </row>
    <row r="1613" spans="1:5" x14ac:dyDescent="0.35">
      <c r="A1613" s="61"/>
      <c r="B1613" s="71"/>
      <c r="C1613" s="68"/>
      <c r="E1613" s="203"/>
    </row>
    <row r="1614" spans="1:5" x14ac:dyDescent="0.35">
      <c r="A1614" s="61"/>
      <c r="B1614" s="71"/>
      <c r="C1614" s="68"/>
      <c r="E1614" s="203"/>
    </row>
    <row r="1615" spans="1:5" x14ac:dyDescent="0.35">
      <c r="A1615" s="61"/>
      <c r="B1615" s="71"/>
      <c r="C1615" s="68"/>
      <c r="E1615" s="203"/>
    </row>
    <row r="1616" spans="1:5" x14ac:dyDescent="0.35">
      <c r="A1616" s="61"/>
      <c r="B1616" s="71"/>
      <c r="C1616" s="68"/>
      <c r="E1616" s="203"/>
    </row>
    <row r="1617" spans="1:5" x14ac:dyDescent="0.35">
      <c r="A1617" s="61"/>
      <c r="B1617" s="71"/>
      <c r="C1617" s="68"/>
      <c r="E1617" s="203"/>
    </row>
    <row r="1618" spans="1:5" x14ac:dyDescent="0.35">
      <c r="A1618" s="61"/>
      <c r="B1618" s="71"/>
      <c r="C1618" s="68"/>
      <c r="E1618" s="203"/>
    </row>
    <row r="1619" spans="1:5" x14ac:dyDescent="0.35">
      <c r="A1619" s="61"/>
      <c r="B1619" s="71"/>
      <c r="C1619" s="68"/>
      <c r="E1619" s="203"/>
    </row>
    <row r="1620" spans="1:5" x14ac:dyDescent="0.35">
      <c r="A1620" s="61"/>
      <c r="B1620" s="71"/>
      <c r="C1620" s="68"/>
      <c r="E1620" s="203"/>
    </row>
    <row r="1621" spans="1:5" x14ac:dyDescent="0.35">
      <c r="A1621" s="61"/>
      <c r="B1621" s="71"/>
      <c r="C1621" s="68"/>
      <c r="E1621" s="203"/>
    </row>
    <row r="1622" spans="1:5" x14ac:dyDescent="0.35">
      <c r="A1622" s="61"/>
      <c r="B1622" s="71"/>
      <c r="C1622" s="68"/>
      <c r="E1622" s="203"/>
    </row>
    <row r="1623" spans="1:5" x14ac:dyDescent="0.35">
      <c r="A1623" s="61"/>
      <c r="B1623" s="71"/>
      <c r="C1623" s="68"/>
      <c r="E1623" s="203"/>
    </row>
    <row r="1624" spans="1:5" x14ac:dyDescent="0.35">
      <c r="A1624" s="61"/>
      <c r="B1624" s="71"/>
      <c r="C1624" s="68"/>
      <c r="E1624" s="203"/>
    </row>
    <row r="1625" spans="1:5" x14ac:dyDescent="0.35">
      <c r="A1625" s="61"/>
      <c r="B1625" s="71"/>
      <c r="C1625" s="68"/>
      <c r="E1625" s="203"/>
    </row>
    <row r="1626" spans="1:5" x14ac:dyDescent="0.35">
      <c r="A1626" s="61"/>
      <c r="B1626" s="71"/>
      <c r="C1626" s="68"/>
      <c r="E1626" s="203"/>
    </row>
    <row r="1627" spans="1:5" x14ac:dyDescent="0.35">
      <c r="A1627" s="61"/>
      <c r="B1627" s="71"/>
      <c r="C1627" s="68"/>
      <c r="E1627" s="203"/>
    </row>
    <row r="1628" spans="1:5" x14ac:dyDescent="0.35">
      <c r="A1628" s="61"/>
      <c r="B1628" s="71"/>
      <c r="C1628" s="68"/>
      <c r="E1628" s="203"/>
    </row>
    <row r="1629" spans="1:5" x14ac:dyDescent="0.35">
      <c r="A1629" s="61"/>
      <c r="B1629" s="71"/>
      <c r="C1629" s="68"/>
      <c r="E1629" s="203"/>
    </row>
    <row r="1630" spans="1:5" x14ac:dyDescent="0.35">
      <c r="A1630" s="61"/>
      <c r="B1630" s="71"/>
      <c r="C1630" s="68"/>
      <c r="E1630" s="203"/>
    </row>
    <row r="1631" spans="1:5" x14ac:dyDescent="0.35">
      <c r="A1631" s="61"/>
      <c r="B1631" s="71"/>
      <c r="C1631" s="68"/>
      <c r="E1631" s="203"/>
    </row>
    <row r="1632" spans="1:5" x14ac:dyDescent="0.35">
      <c r="A1632" s="61"/>
      <c r="B1632" s="71"/>
      <c r="C1632" s="68"/>
      <c r="E1632" s="203"/>
    </row>
    <row r="1633" spans="1:5" x14ac:dyDescent="0.35">
      <c r="A1633" s="61"/>
      <c r="B1633" s="71"/>
      <c r="C1633" s="68"/>
      <c r="E1633" s="203"/>
    </row>
    <row r="1634" spans="1:5" x14ac:dyDescent="0.35">
      <c r="A1634" s="61"/>
      <c r="B1634" s="71"/>
      <c r="C1634" s="68"/>
      <c r="E1634" s="203"/>
    </row>
    <row r="1635" spans="1:5" x14ac:dyDescent="0.35">
      <c r="A1635" s="61"/>
      <c r="B1635" s="71"/>
      <c r="C1635" s="68"/>
      <c r="E1635" s="203"/>
    </row>
    <row r="1636" spans="1:5" x14ac:dyDescent="0.35">
      <c r="A1636" s="61"/>
      <c r="B1636" s="71"/>
      <c r="C1636" s="68"/>
      <c r="E1636" s="203"/>
    </row>
    <row r="1637" spans="1:5" x14ac:dyDescent="0.35">
      <c r="A1637" s="61"/>
      <c r="B1637" s="71"/>
      <c r="C1637" s="68"/>
      <c r="E1637" s="203"/>
    </row>
    <row r="1638" spans="1:5" x14ac:dyDescent="0.35">
      <c r="A1638" s="61"/>
      <c r="B1638" s="71"/>
      <c r="C1638" s="68"/>
      <c r="E1638" s="203"/>
    </row>
    <row r="1639" spans="1:5" x14ac:dyDescent="0.35">
      <c r="A1639" s="61"/>
      <c r="B1639" s="71"/>
      <c r="C1639" s="68"/>
      <c r="E1639" s="203"/>
    </row>
    <row r="1640" spans="1:5" x14ac:dyDescent="0.35">
      <c r="A1640" s="61"/>
      <c r="B1640" s="71"/>
      <c r="C1640" s="68"/>
      <c r="E1640" s="203"/>
    </row>
    <row r="1641" spans="1:5" x14ac:dyDescent="0.35">
      <c r="A1641" s="61"/>
      <c r="B1641" s="71"/>
      <c r="C1641" s="68"/>
      <c r="E1641" s="203"/>
    </row>
    <row r="1642" spans="1:5" x14ac:dyDescent="0.35">
      <c r="A1642" s="61"/>
      <c r="B1642" s="71"/>
      <c r="C1642" s="68"/>
      <c r="E1642" s="203"/>
    </row>
    <row r="1643" spans="1:5" x14ac:dyDescent="0.35">
      <c r="A1643" s="61"/>
      <c r="B1643" s="71"/>
      <c r="C1643" s="68"/>
      <c r="E1643" s="203"/>
    </row>
    <row r="1644" spans="1:5" x14ac:dyDescent="0.35">
      <c r="A1644" s="61"/>
      <c r="B1644" s="71"/>
      <c r="C1644" s="68"/>
      <c r="E1644" s="203"/>
    </row>
    <row r="1645" spans="1:5" x14ac:dyDescent="0.35">
      <c r="A1645" s="61"/>
      <c r="B1645" s="71"/>
      <c r="C1645" s="68"/>
      <c r="E1645" s="203"/>
    </row>
    <row r="1646" spans="1:5" x14ac:dyDescent="0.35">
      <c r="A1646" s="61"/>
      <c r="B1646" s="71"/>
      <c r="C1646" s="68"/>
      <c r="E1646" s="203"/>
    </row>
    <row r="1647" spans="1:5" x14ac:dyDescent="0.35">
      <c r="A1647" s="61"/>
      <c r="B1647" s="71"/>
      <c r="C1647" s="68"/>
      <c r="E1647" s="203"/>
    </row>
    <row r="1648" spans="1:5" x14ac:dyDescent="0.35">
      <c r="A1648" s="61"/>
      <c r="B1648" s="71"/>
      <c r="C1648" s="68"/>
      <c r="E1648" s="203"/>
    </row>
    <row r="1649" spans="1:5" x14ac:dyDescent="0.35">
      <c r="A1649" s="61"/>
      <c r="B1649" s="71"/>
      <c r="C1649" s="68"/>
      <c r="E1649" s="203"/>
    </row>
    <row r="1650" spans="1:5" x14ac:dyDescent="0.35">
      <c r="A1650" s="61"/>
      <c r="B1650" s="71"/>
      <c r="C1650" s="68"/>
      <c r="E1650" s="203"/>
    </row>
    <row r="1651" spans="1:5" x14ac:dyDescent="0.35">
      <c r="A1651" s="61"/>
      <c r="B1651" s="71"/>
      <c r="C1651" s="68"/>
      <c r="E1651" s="203"/>
    </row>
    <row r="1652" spans="1:5" x14ac:dyDescent="0.35">
      <c r="A1652" s="61"/>
      <c r="B1652" s="71"/>
      <c r="C1652" s="68"/>
      <c r="E1652" s="203"/>
    </row>
    <row r="1653" spans="1:5" x14ac:dyDescent="0.35">
      <c r="A1653" s="61"/>
      <c r="B1653" s="71"/>
      <c r="C1653" s="68"/>
      <c r="E1653" s="203"/>
    </row>
    <row r="1654" spans="1:5" x14ac:dyDescent="0.35">
      <c r="A1654" s="61"/>
      <c r="B1654" s="71"/>
      <c r="C1654" s="68"/>
      <c r="E1654" s="203"/>
    </row>
    <row r="1655" spans="1:5" x14ac:dyDescent="0.35">
      <c r="A1655" s="61"/>
      <c r="B1655" s="71"/>
      <c r="C1655" s="68"/>
      <c r="E1655" s="203"/>
    </row>
    <row r="1656" spans="1:5" x14ac:dyDescent="0.35">
      <c r="A1656" s="61"/>
      <c r="B1656" s="71"/>
      <c r="C1656" s="68"/>
      <c r="E1656" s="203"/>
    </row>
    <row r="1657" spans="1:5" x14ac:dyDescent="0.35">
      <c r="A1657" s="61"/>
      <c r="B1657" s="71"/>
      <c r="C1657" s="68"/>
      <c r="E1657" s="203"/>
    </row>
    <row r="1658" spans="1:5" x14ac:dyDescent="0.35">
      <c r="A1658" s="61"/>
      <c r="B1658" s="71"/>
      <c r="C1658" s="68"/>
      <c r="E1658" s="203"/>
    </row>
    <row r="1659" spans="1:5" x14ac:dyDescent="0.35">
      <c r="A1659" s="61"/>
      <c r="B1659" s="71"/>
      <c r="C1659" s="68"/>
      <c r="E1659" s="203"/>
    </row>
    <row r="1660" spans="1:5" x14ac:dyDescent="0.35">
      <c r="A1660" s="61"/>
      <c r="B1660" s="71"/>
      <c r="C1660" s="68"/>
      <c r="E1660" s="203"/>
    </row>
    <row r="1661" spans="1:5" x14ac:dyDescent="0.35">
      <c r="A1661" s="61"/>
      <c r="B1661" s="71"/>
      <c r="C1661" s="68"/>
      <c r="E1661" s="203"/>
    </row>
    <row r="1662" spans="1:5" x14ac:dyDescent="0.35">
      <c r="A1662" s="61"/>
      <c r="B1662" s="71"/>
      <c r="C1662" s="68"/>
      <c r="E1662" s="203"/>
    </row>
    <row r="1663" spans="1:5" x14ac:dyDescent="0.35">
      <c r="A1663" s="61"/>
      <c r="B1663" s="71"/>
      <c r="C1663" s="68"/>
      <c r="E1663" s="203"/>
    </row>
    <row r="1664" spans="1:5" x14ac:dyDescent="0.35">
      <c r="A1664" s="61"/>
      <c r="B1664" s="71"/>
      <c r="C1664" s="68"/>
      <c r="E1664" s="203"/>
    </row>
    <row r="1665" spans="1:5" x14ac:dyDescent="0.35">
      <c r="A1665" s="61"/>
      <c r="B1665" s="71"/>
      <c r="C1665" s="68"/>
      <c r="E1665" s="203"/>
    </row>
    <row r="1666" spans="1:5" x14ac:dyDescent="0.35">
      <c r="A1666" s="61"/>
      <c r="B1666" s="71"/>
      <c r="C1666" s="68"/>
      <c r="E1666" s="203"/>
    </row>
    <row r="1667" spans="1:5" x14ac:dyDescent="0.35">
      <c r="A1667" s="61"/>
      <c r="B1667" s="71"/>
      <c r="C1667" s="68"/>
      <c r="E1667" s="203"/>
    </row>
    <row r="1668" spans="1:5" x14ac:dyDescent="0.35">
      <c r="A1668" s="61"/>
      <c r="B1668" s="71"/>
      <c r="C1668" s="68"/>
      <c r="E1668" s="203"/>
    </row>
    <row r="1669" spans="1:5" x14ac:dyDescent="0.35">
      <c r="A1669" s="61"/>
      <c r="B1669" s="71"/>
      <c r="C1669" s="68"/>
      <c r="E1669" s="203"/>
    </row>
    <row r="1670" spans="1:5" x14ac:dyDescent="0.35">
      <c r="A1670" s="61"/>
      <c r="B1670" s="71"/>
      <c r="C1670" s="68"/>
      <c r="E1670" s="203"/>
    </row>
    <row r="1671" spans="1:5" x14ac:dyDescent="0.35">
      <c r="A1671" s="61"/>
      <c r="B1671" s="71"/>
      <c r="C1671" s="68"/>
      <c r="E1671" s="203"/>
    </row>
    <row r="1672" spans="1:5" x14ac:dyDescent="0.35">
      <c r="A1672" s="61"/>
      <c r="B1672" s="71"/>
      <c r="C1672" s="68"/>
      <c r="E1672" s="203"/>
    </row>
    <row r="1673" spans="1:5" x14ac:dyDescent="0.35">
      <c r="A1673" s="61"/>
      <c r="B1673" s="71"/>
      <c r="C1673" s="68"/>
      <c r="E1673" s="203"/>
    </row>
    <row r="1674" spans="1:5" x14ac:dyDescent="0.35">
      <c r="A1674" s="61"/>
      <c r="B1674" s="71"/>
      <c r="C1674" s="68"/>
      <c r="E1674" s="203"/>
    </row>
    <row r="1675" spans="1:5" x14ac:dyDescent="0.35">
      <c r="A1675" s="61"/>
      <c r="B1675" s="71"/>
      <c r="C1675" s="68"/>
      <c r="E1675" s="203"/>
    </row>
    <row r="1676" spans="1:5" x14ac:dyDescent="0.35">
      <c r="A1676" s="61"/>
      <c r="B1676" s="71"/>
      <c r="C1676" s="68"/>
      <c r="E1676" s="203"/>
    </row>
    <row r="1677" spans="1:5" x14ac:dyDescent="0.35">
      <c r="A1677" s="61"/>
      <c r="B1677" s="71"/>
      <c r="C1677" s="68"/>
      <c r="E1677" s="203"/>
    </row>
    <row r="1678" spans="1:5" x14ac:dyDescent="0.35">
      <c r="A1678" s="61"/>
      <c r="B1678" s="71"/>
      <c r="C1678" s="68"/>
      <c r="E1678" s="203"/>
    </row>
    <row r="1679" spans="1:5" x14ac:dyDescent="0.35">
      <c r="A1679" s="61"/>
      <c r="B1679" s="71"/>
      <c r="C1679" s="68"/>
      <c r="E1679" s="203"/>
    </row>
    <row r="1680" spans="1:5" x14ac:dyDescent="0.35">
      <c r="A1680" s="61"/>
      <c r="B1680" s="71"/>
      <c r="C1680" s="68"/>
      <c r="E1680" s="203"/>
    </row>
    <row r="1681" spans="1:5" x14ac:dyDescent="0.35">
      <c r="A1681" s="61"/>
      <c r="B1681" s="71"/>
      <c r="C1681" s="68"/>
      <c r="E1681" s="203"/>
    </row>
    <row r="1682" spans="1:5" x14ac:dyDescent="0.35">
      <c r="A1682" s="61"/>
      <c r="B1682" s="71"/>
      <c r="C1682" s="68"/>
      <c r="E1682" s="203"/>
    </row>
    <row r="1683" spans="1:5" x14ac:dyDescent="0.35">
      <c r="A1683" s="61"/>
      <c r="B1683" s="71"/>
      <c r="C1683" s="68"/>
      <c r="E1683" s="203"/>
    </row>
    <row r="1684" spans="1:5" x14ac:dyDescent="0.35">
      <c r="A1684" s="61"/>
      <c r="B1684" s="71"/>
      <c r="C1684" s="68"/>
      <c r="E1684" s="203"/>
    </row>
    <row r="1685" spans="1:5" x14ac:dyDescent="0.35">
      <c r="A1685" s="61"/>
      <c r="B1685" s="71"/>
      <c r="C1685" s="68"/>
      <c r="E1685" s="203"/>
    </row>
    <row r="1686" spans="1:5" x14ac:dyDescent="0.35">
      <c r="A1686" s="61"/>
      <c r="B1686" s="71"/>
      <c r="C1686" s="68"/>
      <c r="E1686" s="203"/>
    </row>
    <row r="1687" spans="1:5" x14ac:dyDescent="0.35">
      <c r="A1687" s="61"/>
      <c r="B1687" s="71"/>
      <c r="C1687" s="68"/>
      <c r="E1687" s="203"/>
    </row>
    <row r="1688" spans="1:5" x14ac:dyDescent="0.35">
      <c r="A1688" s="61"/>
      <c r="B1688" s="71"/>
      <c r="C1688" s="68"/>
      <c r="E1688" s="203"/>
    </row>
    <row r="1689" spans="1:5" x14ac:dyDescent="0.35">
      <c r="A1689" s="61"/>
      <c r="B1689" s="71"/>
      <c r="C1689" s="68"/>
      <c r="E1689" s="203"/>
    </row>
    <row r="1690" spans="1:5" x14ac:dyDescent="0.35">
      <c r="A1690" s="61"/>
      <c r="B1690" s="71"/>
      <c r="C1690" s="68"/>
      <c r="E1690" s="203"/>
    </row>
    <row r="1691" spans="1:5" x14ac:dyDescent="0.35">
      <c r="A1691" s="61"/>
      <c r="B1691" s="71"/>
      <c r="C1691" s="68"/>
      <c r="E1691" s="203"/>
    </row>
    <row r="1692" spans="1:5" x14ac:dyDescent="0.35">
      <c r="A1692" s="61"/>
      <c r="B1692" s="71"/>
      <c r="C1692" s="68"/>
      <c r="E1692" s="203"/>
    </row>
    <row r="1693" spans="1:5" x14ac:dyDescent="0.35">
      <c r="A1693" s="61"/>
      <c r="B1693" s="71"/>
      <c r="C1693" s="68"/>
      <c r="E1693" s="203"/>
    </row>
    <row r="1694" spans="1:5" x14ac:dyDescent="0.35">
      <c r="A1694" s="61"/>
      <c r="B1694" s="71"/>
      <c r="C1694" s="68"/>
      <c r="E1694" s="203"/>
    </row>
    <row r="1695" spans="1:5" x14ac:dyDescent="0.35">
      <c r="A1695" s="61"/>
      <c r="B1695" s="71"/>
      <c r="C1695" s="68"/>
      <c r="E1695" s="203"/>
    </row>
    <row r="1696" spans="1:5" x14ac:dyDescent="0.35">
      <c r="A1696" s="61"/>
      <c r="B1696" s="71"/>
      <c r="C1696" s="68"/>
      <c r="E1696" s="203"/>
    </row>
    <row r="1697" spans="1:5" x14ac:dyDescent="0.35">
      <c r="A1697" s="61"/>
      <c r="B1697" s="71"/>
      <c r="C1697" s="68"/>
      <c r="E1697" s="203"/>
    </row>
    <row r="1698" spans="1:5" x14ac:dyDescent="0.35">
      <c r="A1698" s="61"/>
      <c r="B1698" s="71"/>
      <c r="C1698" s="68"/>
      <c r="E1698" s="203"/>
    </row>
    <row r="1699" spans="1:5" x14ac:dyDescent="0.35">
      <c r="A1699" s="61"/>
      <c r="B1699" s="71"/>
      <c r="C1699" s="68"/>
      <c r="E1699" s="203"/>
    </row>
    <row r="1700" spans="1:5" x14ac:dyDescent="0.35">
      <c r="A1700" s="61"/>
      <c r="B1700" s="71"/>
      <c r="C1700" s="68"/>
      <c r="E1700" s="203"/>
    </row>
    <row r="1701" spans="1:5" x14ac:dyDescent="0.35">
      <c r="A1701" s="61"/>
      <c r="B1701" s="71"/>
      <c r="C1701" s="68"/>
      <c r="E1701" s="203"/>
    </row>
    <row r="1702" spans="1:5" x14ac:dyDescent="0.35">
      <c r="A1702" s="61"/>
      <c r="B1702" s="71"/>
      <c r="C1702" s="68"/>
      <c r="E1702" s="203"/>
    </row>
    <row r="1703" spans="1:5" x14ac:dyDescent="0.35">
      <c r="A1703" s="61"/>
      <c r="B1703" s="71"/>
      <c r="C1703" s="68"/>
      <c r="E1703" s="203"/>
    </row>
    <row r="1704" spans="1:5" x14ac:dyDescent="0.35">
      <c r="A1704" s="61"/>
      <c r="B1704" s="71"/>
      <c r="C1704" s="68"/>
      <c r="E1704" s="203"/>
    </row>
    <row r="1705" spans="1:5" x14ac:dyDescent="0.35">
      <c r="A1705" s="61"/>
      <c r="B1705" s="71"/>
      <c r="C1705" s="68"/>
      <c r="E1705" s="203"/>
    </row>
    <row r="1706" spans="1:5" x14ac:dyDescent="0.35">
      <c r="A1706" s="61"/>
      <c r="B1706" s="71"/>
      <c r="C1706" s="68"/>
      <c r="E1706" s="203"/>
    </row>
    <row r="1707" spans="1:5" x14ac:dyDescent="0.35">
      <c r="A1707" s="61"/>
      <c r="B1707" s="71"/>
      <c r="C1707" s="68"/>
      <c r="E1707" s="203"/>
    </row>
    <row r="1708" spans="1:5" x14ac:dyDescent="0.35">
      <c r="A1708" s="61"/>
      <c r="B1708" s="71"/>
      <c r="C1708" s="68"/>
      <c r="E1708" s="203"/>
    </row>
    <row r="1709" spans="1:5" x14ac:dyDescent="0.35">
      <c r="A1709" s="61"/>
      <c r="B1709" s="71"/>
      <c r="C1709" s="68"/>
      <c r="E1709" s="203"/>
    </row>
    <row r="1710" spans="1:5" x14ac:dyDescent="0.35">
      <c r="A1710" s="61"/>
      <c r="B1710" s="71"/>
      <c r="C1710" s="68"/>
      <c r="E1710" s="203"/>
    </row>
    <row r="1711" spans="1:5" x14ac:dyDescent="0.35">
      <c r="A1711" s="61"/>
      <c r="B1711" s="71"/>
      <c r="C1711" s="68"/>
      <c r="E1711" s="203"/>
    </row>
    <row r="1712" spans="1:5" x14ac:dyDescent="0.35">
      <c r="A1712" s="61"/>
      <c r="B1712" s="71"/>
      <c r="C1712" s="68"/>
      <c r="E1712" s="203"/>
    </row>
    <row r="1713" spans="1:5" x14ac:dyDescent="0.35">
      <c r="A1713" s="61"/>
      <c r="B1713" s="71"/>
      <c r="C1713" s="68"/>
      <c r="E1713" s="203"/>
    </row>
    <row r="1714" spans="1:5" x14ac:dyDescent="0.35">
      <c r="A1714" s="61"/>
      <c r="B1714" s="71"/>
      <c r="C1714" s="68"/>
      <c r="E1714" s="203"/>
    </row>
    <row r="1715" spans="1:5" x14ac:dyDescent="0.35">
      <c r="A1715" s="61"/>
      <c r="B1715" s="71"/>
      <c r="C1715" s="68"/>
      <c r="E1715" s="203"/>
    </row>
    <row r="1716" spans="1:5" x14ac:dyDescent="0.35">
      <c r="A1716" s="61"/>
      <c r="B1716" s="71"/>
      <c r="C1716" s="68"/>
      <c r="E1716" s="203"/>
    </row>
    <row r="1717" spans="1:5" x14ac:dyDescent="0.35">
      <c r="A1717" s="61"/>
      <c r="B1717" s="71"/>
      <c r="C1717" s="68"/>
      <c r="E1717" s="203"/>
    </row>
    <row r="1718" spans="1:5" x14ac:dyDescent="0.35">
      <c r="A1718" s="61"/>
      <c r="B1718" s="71"/>
      <c r="C1718" s="68"/>
      <c r="E1718" s="203"/>
    </row>
    <row r="1719" spans="1:5" x14ac:dyDescent="0.35">
      <c r="A1719" s="61"/>
      <c r="B1719" s="71"/>
      <c r="C1719" s="68"/>
      <c r="E1719" s="203"/>
    </row>
    <row r="1720" spans="1:5" x14ac:dyDescent="0.35">
      <c r="A1720" s="61"/>
      <c r="B1720" s="71"/>
      <c r="C1720" s="68"/>
      <c r="E1720" s="203"/>
    </row>
    <row r="1721" spans="1:5" x14ac:dyDescent="0.35">
      <c r="A1721" s="61"/>
      <c r="B1721" s="71"/>
      <c r="C1721" s="68"/>
      <c r="E1721" s="203"/>
    </row>
    <row r="1722" spans="1:5" x14ac:dyDescent="0.35">
      <c r="A1722" s="61"/>
      <c r="B1722" s="71"/>
      <c r="C1722" s="68"/>
      <c r="E1722" s="203"/>
    </row>
    <row r="1723" spans="1:5" x14ac:dyDescent="0.35">
      <c r="A1723" s="61"/>
      <c r="B1723" s="71"/>
      <c r="C1723" s="68"/>
      <c r="E1723" s="203"/>
    </row>
    <row r="1724" spans="1:5" x14ac:dyDescent="0.35">
      <c r="A1724" s="61"/>
      <c r="B1724" s="71"/>
      <c r="C1724" s="68"/>
      <c r="E1724" s="203"/>
    </row>
    <row r="1725" spans="1:5" x14ac:dyDescent="0.35">
      <c r="A1725" s="61"/>
      <c r="B1725" s="71"/>
      <c r="C1725" s="68"/>
      <c r="E1725" s="203"/>
    </row>
    <row r="1726" spans="1:5" x14ac:dyDescent="0.35">
      <c r="A1726" s="61"/>
      <c r="B1726" s="71"/>
      <c r="C1726" s="68"/>
      <c r="E1726" s="203"/>
    </row>
    <row r="1727" spans="1:5" x14ac:dyDescent="0.35">
      <c r="A1727" s="61"/>
      <c r="B1727" s="71"/>
      <c r="C1727" s="68"/>
      <c r="E1727" s="203"/>
    </row>
    <row r="1728" spans="1:5" x14ac:dyDescent="0.35">
      <c r="A1728" s="61"/>
      <c r="B1728" s="71"/>
      <c r="C1728" s="68"/>
      <c r="E1728" s="203"/>
    </row>
    <row r="1729" spans="1:5" x14ac:dyDescent="0.35">
      <c r="A1729" s="61"/>
      <c r="B1729" s="71"/>
      <c r="C1729" s="68"/>
      <c r="E1729" s="203"/>
    </row>
    <row r="1730" spans="1:5" x14ac:dyDescent="0.35">
      <c r="A1730" s="61"/>
      <c r="B1730" s="71"/>
      <c r="C1730" s="68"/>
      <c r="E1730" s="203"/>
    </row>
    <row r="1731" spans="1:5" x14ac:dyDescent="0.35">
      <c r="A1731" s="61"/>
      <c r="B1731" s="71"/>
      <c r="C1731" s="68"/>
      <c r="E1731" s="203"/>
    </row>
    <row r="1732" spans="1:5" x14ac:dyDescent="0.35">
      <c r="A1732" s="61"/>
      <c r="B1732" s="71"/>
      <c r="C1732" s="68"/>
      <c r="E1732" s="203"/>
    </row>
    <row r="1733" spans="1:5" x14ac:dyDescent="0.35">
      <c r="A1733" s="61"/>
      <c r="B1733" s="71"/>
      <c r="C1733" s="68"/>
      <c r="E1733" s="203"/>
    </row>
    <row r="1734" spans="1:5" x14ac:dyDescent="0.35">
      <c r="A1734" s="61"/>
      <c r="B1734" s="71"/>
      <c r="C1734" s="68"/>
      <c r="E1734" s="203"/>
    </row>
    <row r="1735" spans="1:5" x14ac:dyDescent="0.35">
      <c r="A1735" s="61"/>
      <c r="B1735" s="71"/>
      <c r="C1735" s="68"/>
      <c r="E1735" s="203"/>
    </row>
    <row r="1736" spans="1:5" x14ac:dyDescent="0.35">
      <c r="A1736" s="61"/>
      <c r="B1736" s="71"/>
      <c r="C1736" s="68"/>
      <c r="E1736" s="203"/>
    </row>
    <row r="1737" spans="1:5" x14ac:dyDescent="0.35">
      <c r="A1737" s="61"/>
      <c r="B1737" s="71"/>
      <c r="C1737" s="68"/>
      <c r="E1737" s="203"/>
    </row>
    <row r="1738" spans="1:5" x14ac:dyDescent="0.35">
      <c r="A1738" s="61"/>
      <c r="B1738" s="71"/>
      <c r="C1738" s="68"/>
      <c r="E1738" s="203"/>
    </row>
    <row r="1739" spans="1:5" x14ac:dyDescent="0.35">
      <c r="A1739" s="61"/>
      <c r="B1739" s="71"/>
      <c r="C1739" s="68"/>
      <c r="E1739" s="203"/>
    </row>
    <row r="1740" spans="1:5" x14ac:dyDescent="0.35">
      <c r="A1740" s="61"/>
      <c r="B1740" s="71"/>
      <c r="C1740" s="68"/>
      <c r="E1740" s="203"/>
    </row>
    <row r="1741" spans="1:5" x14ac:dyDescent="0.35">
      <c r="A1741" s="61"/>
      <c r="B1741" s="71"/>
      <c r="C1741" s="68"/>
      <c r="E1741" s="203"/>
    </row>
    <row r="1742" spans="1:5" x14ac:dyDescent="0.35">
      <c r="A1742" s="61"/>
      <c r="B1742" s="71"/>
      <c r="C1742" s="68"/>
      <c r="E1742" s="203"/>
    </row>
    <row r="1743" spans="1:5" x14ac:dyDescent="0.35">
      <c r="A1743" s="61"/>
      <c r="B1743" s="71"/>
      <c r="C1743" s="68"/>
      <c r="E1743" s="203"/>
    </row>
    <row r="1744" spans="1:5" x14ac:dyDescent="0.35">
      <c r="A1744" s="61"/>
      <c r="B1744" s="71"/>
      <c r="C1744" s="68"/>
      <c r="E1744" s="203"/>
    </row>
    <row r="1745" spans="1:5" x14ac:dyDescent="0.35">
      <c r="A1745" s="61"/>
      <c r="B1745" s="71"/>
      <c r="C1745" s="68"/>
      <c r="E1745" s="203"/>
    </row>
    <row r="1746" spans="1:5" x14ac:dyDescent="0.35">
      <c r="A1746" s="61"/>
      <c r="B1746" s="71"/>
      <c r="C1746" s="68"/>
      <c r="E1746" s="203"/>
    </row>
    <row r="1747" spans="1:5" x14ac:dyDescent="0.35">
      <c r="A1747" s="61"/>
      <c r="B1747" s="71"/>
      <c r="C1747" s="68"/>
      <c r="E1747" s="203"/>
    </row>
    <row r="1748" spans="1:5" x14ac:dyDescent="0.35">
      <c r="A1748" s="61"/>
      <c r="B1748" s="71"/>
      <c r="C1748" s="68"/>
      <c r="E1748" s="203"/>
    </row>
    <row r="1749" spans="1:5" x14ac:dyDescent="0.35">
      <c r="A1749" s="61"/>
      <c r="B1749" s="71"/>
      <c r="C1749" s="68"/>
      <c r="E1749" s="203"/>
    </row>
    <row r="1750" spans="1:5" x14ac:dyDescent="0.35">
      <c r="A1750" s="61"/>
      <c r="B1750" s="71"/>
      <c r="C1750" s="68"/>
      <c r="E1750" s="203"/>
    </row>
    <row r="1751" spans="1:5" x14ac:dyDescent="0.35">
      <c r="A1751" s="61"/>
      <c r="B1751" s="71"/>
      <c r="C1751" s="68"/>
      <c r="E1751" s="203"/>
    </row>
    <row r="1752" spans="1:5" x14ac:dyDescent="0.35">
      <c r="A1752" s="61"/>
      <c r="B1752" s="71"/>
      <c r="C1752" s="68"/>
      <c r="E1752" s="203"/>
    </row>
    <row r="1753" spans="1:5" x14ac:dyDescent="0.35">
      <c r="A1753" s="61"/>
      <c r="B1753" s="71"/>
      <c r="C1753" s="68"/>
      <c r="E1753" s="203"/>
    </row>
    <row r="1754" spans="1:5" x14ac:dyDescent="0.35">
      <c r="A1754" s="61"/>
      <c r="B1754" s="71"/>
      <c r="C1754" s="68"/>
      <c r="E1754" s="203"/>
    </row>
    <row r="1755" spans="1:5" x14ac:dyDescent="0.35">
      <c r="A1755" s="61"/>
      <c r="B1755" s="71"/>
      <c r="C1755" s="68"/>
      <c r="E1755" s="203"/>
    </row>
    <row r="1756" spans="1:5" x14ac:dyDescent="0.35">
      <c r="A1756" s="61"/>
      <c r="B1756" s="71"/>
      <c r="C1756" s="68"/>
      <c r="E1756" s="203"/>
    </row>
    <row r="1757" spans="1:5" x14ac:dyDescent="0.35">
      <c r="A1757" s="61"/>
      <c r="B1757" s="71"/>
      <c r="C1757" s="68"/>
      <c r="E1757" s="203"/>
    </row>
    <row r="1758" spans="1:5" x14ac:dyDescent="0.35">
      <c r="A1758" s="61"/>
      <c r="B1758" s="71"/>
      <c r="C1758" s="68"/>
      <c r="E1758" s="203"/>
    </row>
    <row r="1759" spans="1:5" x14ac:dyDescent="0.35">
      <c r="A1759" s="61"/>
      <c r="B1759" s="71"/>
      <c r="C1759" s="68"/>
      <c r="E1759" s="203"/>
    </row>
    <row r="1760" spans="1:5" x14ac:dyDescent="0.35">
      <c r="A1760" s="61"/>
      <c r="B1760" s="71"/>
      <c r="C1760" s="68"/>
      <c r="E1760" s="203"/>
    </row>
    <row r="1761" spans="1:5" x14ac:dyDescent="0.35">
      <c r="A1761" s="61"/>
      <c r="B1761" s="71"/>
      <c r="C1761" s="68"/>
      <c r="E1761" s="203"/>
    </row>
    <row r="1762" spans="1:5" x14ac:dyDescent="0.35">
      <c r="A1762" s="61"/>
      <c r="B1762" s="71"/>
      <c r="C1762" s="68"/>
      <c r="E1762" s="203"/>
    </row>
    <row r="1763" spans="1:5" x14ac:dyDescent="0.35">
      <c r="A1763" s="61"/>
      <c r="B1763" s="71"/>
      <c r="C1763" s="68"/>
      <c r="E1763" s="203"/>
    </row>
    <row r="1764" spans="1:5" x14ac:dyDescent="0.35">
      <c r="A1764" s="61"/>
      <c r="B1764" s="71"/>
      <c r="C1764" s="68"/>
      <c r="E1764" s="203"/>
    </row>
    <row r="1765" spans="1:5" x14ac:dyDescent="0.35">
      <c r="A1765" s="61"/>
      <c r="B1765" s="71"/>
      <c r="C1765" s="68"/>
      <c r="E1765" s="203"/>
    </row>
    <row r="1766" spans="1:5" x14ac:dyDescent="0.35">
      <c r="A1766" s="61"/>
      <c r="B1766" s="71"/>
      <c r="C1766" s="68"/>
      <c r="E1766" s="203"/>
    </row>
    <row r="1767" spans="1:5" x14ac:dyDescent="0.35">
      <c r="A1767" s="61"/>
      <c r="B1767" s="71"/>
      <c r="C1767" s="68"/>
      <c r="E1767" s="203"/>
    </row>
    <row r="1768" spans="1:5" x14ac:dyDescent="0.35">
      <c r="A1768" s="61"/>
      <c r="B1768" s="71"/>
      <c r="C1768" s="68"/>
      <c r="E1768" s="203"/>
    </row>
    <row r="1769" spans="1:5" x14ac:dyDescent="0.35">
      <c r="A1769" s="61"/>
      <c r="B1769" s="71"/>
      <c r="C1769" s="68"/>
      <c r="E1769" s="203"/>
    </row>
    <row r="1770" spans="1:5" x14ac:dyDescent="0.35">
      <c r="A1770" s="61"/>
      <c r="B1770" s="71"/>
      <c r="C1770" s="68"/>
      <c r="E1770" s="203"/>
    </row>
    <row r="1771" spans="1:5" x14ac:dyDescent="0.35">
      <c r="A1771" s="61"/>
      <c r="B1771" s="71"/>
      <c r="C1771" s="68"/>
      <c r="E1771" s="203"/>
    </row>
    <row r="1772" spans="1:5" x14ac:dyDescent="0.35">
      <c r="A1772" s="61"/>
      <c r="B1772" s="71"/>
      <c r="C1772" s="68"/>
      <c r="E1772" s="203"/>
    </row>
    <row r="1773" spans="1:5" x14ac:dyDescent="0.35">
      <c r="A1773" s="61"/>
      <c r="B1773" s="71"/>
      <c r="C1773" s="68"/>
      <c r="E1773" s="203"/>
    </row>
    <row r="1774" spans="1:5" x14ac:dyDescent="0.35">
      <c r="A1774" s="61"/>
      <c r="B1774" s="71"/>
      <c r="C1774" s="68"/>
      <c r="E1774" s="203"/>
    </row>
    <row r="1775" spans="1:5" x14ac:dyDescent="0.35">
      <c r="A1775" s="61"/>
      <c r="B1775" s="71"/>
      <c r="C1775" s="68"/>
      <c r="E1775" s="203"/>
    </row>
    <row r="1776" spans="1:5" x14ac:dyDescent="0.35">
      <c r="A1776" s="61"/>
      <c r="B1776" s="71"/>
      <c r="C1776" s="68"/>
      <c r="E1776" s="203"/>
    </row>
    <row r="1777" spans="1:5" x14ac:dyDescent="0.35">
      <c r="A1777" s="61"/>
      <c r="B1777" s="71"/>
      <c r="C1777" s="68"/>
      <c r="E1777" s="203"/>
    </row>
    <row r="1778" spans="1:5" x14ac:dyDescent="0.35">
      <c r="A1778" s="61"/>
      <c r="B1778" s="71"/>
      <c r="C1778" s="68"/>
      <c r="E1778" s="203"/>
    </row>
    <row r="1779" spans="1:5" x14ac:dyDescent="0.35">
      <c r="A1779" s="61"/>
      <c r="B1779" s="71"/>
      <c r="C1779" s="68"/>
      <c r="E1779" s="203"/>
    </row>
    <row r="1780" spans="1:5" x14ac:dyDescent="0.35">
      <c r="A1780" s="61"/>
      <c r="B1780" s="71"/>
      <c r="C1780" s="68"/>
      <c r="E1780" s="203"/>
    </row>
    <row r="1781" spans="1:5" x14ac:dyDescent="0.35">
      <c r="A1781" s="61"/>
      <c r="B1781" s="71"/>
      <c r="C1781" s="68"/>
      <c r="E1781" s="203"/>
    </row>
    <row r="1782" spans="1:5" x14ac:dyDescent="0.35">
      <c r="A1782" s="61"/>
      <c r="B1782" s="71"/>
      <c r="C1782" s="68"/>
      <c r="E1782" s="203"/>
    </row>
    <row r="1783" spans="1:5" x14ac:dyDescent="0.35">
      <c r="A1783" s="61"/>
      <c r="B1783" s="71"/>
      <c r="C1783" s="68"/>
      <c r="E1783" s="203"/>
    </row>
    <row r="1784" spans="1:5" x14ac:dyDescent="0.35">
      <c r="A1784" s="61"/>
      <c r="B1784" s="71"/>
      <c r="C1784" s="68"/>
      <c r="E1784" s="203"/>
    </row>
    <row r="1785" spans="1:5" x14ac:dyDescent="0.35">
      <c r="A1785" s="61"/>
      <c r="B1785" s="71"/>
      <c r="C1785" s="68"/>
      <c r="E1785" s="203"/>
    </row>
    <row r="1786" spans="1:5" x14ac:dyDescent="0.35">
      <c r="A1786" s="61"/>
      <c r="B1786" s="71"/>
      <c r="C1786" s="68"/>
      <c r="E1786" s="203"/>
    </row>
    <row r="1787" spans="1:5" x14ac:dyDescent="0.35">
      <c r="A1787" s="61"/>
      <c r="B1787" s="71"/>
      <c r="C1787" s="68"/>
      <c r="E1787" s="203"/>
    </row>
    <row r="1788" spans="1:5" x14ac:dyDescent="0.35">
      <c r="A1788" s="61"/>
      <c r="B1788" s="71"/>
      <c r="C1788" s="68"/>
      <c r="E1788" s="203"/>
    </row>
    <row r="1789" spans="1:5" x14ac:dyDescent="0.35">
      <c r="A1789" s="61"/>
      <c r="B1789" s="71"/>
      <c r="C1789" s="68"/>
      <c r="E1789" s="203"/>
    </row>
    <row r="1790" spans="1:5" x14ac:dyDescent="0.35">
      <c r="A1790" s="61"/>
      <c r="B1790" s="71"/>
      <c r="C1790" s="68"/>
      <c r="E1790" s="203"/>
    </row>
    <row r="1791" spans="1:5" x14ac:dyDescent="0.35">
      <c r="A1791" s="61"/>
      <c r="B1791" s="71"/>
      <c r="C1791" s="68"/>
      <c r="E1791" s="203"/>
    </row>
    <row r="1792" spans="1:5" x14ac:dyDescent="0.35">
      <c r="A1792" s="61"/>
      <c r="B1792" s="71"/>
      <c r="C1792" s="68"/>
      <c r="E1792" s="203"/>
    </row>
    <row r="1793" spans="1:5" x14ac:dyDescent="0.35">
      <c r="A1793" s="61"/>
      <c r="B1793" s="71"/>
      <c r="C1793" s="68"/>
      <c r="E1793" s="203"/>
    </row>
    <row r="1794" spans="1:5" x14ac:dyDescent="0.35">
      <c r="A1794" s="61"/>
      <c r="B1794" s="71"/>
      <c r="C1794" s="68"/>
      <c r="E1794" s="203"/>
    </row>
    <row r="1795" spans="1:5" x14ac:dyDescent="0.35">
      <c r="A1795" s="61"/>
      <c r="B1795" s="71"/>
      <c r="C1795" s="68"/>
      <c r="E1795" s="203"/>
    </row>
    <row r="1796" spans="1:5" x14ac:dyDescent="0.35">
      <c r="A1796" s="61"/>
      <c r="B1796" s="71"/>
      <c r="C1796" s="68"/>
      <c r="E1796" s="203"/>
    </row>
    <row r="1797" spans="1:5" x14ac:dyDescent="0.35">
      <c r="A1797" s="61"/>
      <c r="B1797" s="71"/>
      <c r="C1797" s="68"/>
      <c r="E1797" s="203"/>
    </row>
    <row r="1798" spans="1:5" x14ac:dyDescent="0.35">
      <c r="A1798" s="61"/>
      <c r="B1798" s="71"/>
      <c r="C1798" s="68"/>
      <c r="E1798" s="203"/>
    </row>
    <row r="1799" spans="1:5" x14ac:dyDescent="0.35">
      <c r="A1799" s="61"/>
      <c r="B1799" s="71"/>
      <c r="C1799" s="68"/>
      <c r="E1799" s="203"/>
    </row>
    <row r="1800" spans="1:5" x14ac:dyDescent="0.35">
      <c r="A1800" s="61"/>
      <c r="B1800" s="71"/>
      <c r="C1800" s="68"/>
      <c r="E1800" s="203"/>
    </row>
    <row r="1801" spans="1:5" x14ac:dyDescent="0.35">
      <c r="A1801" s="61"/>
      <c r="B1801" s="71"/>
      <c r="C1801" s="68"/>
      <c r="E1801" s="203"/>
    </row>
    <row r="1802" spans="1:5" x14ac:dyDescent="0.35">
      <c r="A1802" s="61"/>
      <c r="B1802" s="71"/>
      <c r="C1802" s="68"/>
      <c r="E1802" s="203"/>
    </row>
    <row r="1803" spans="1:5" x14ac:dyDescent="0.35">
      <c r="A1803" s="61"/>
      <c r="B1803" s="71"/>
      <c r="C1803" s="68"/>
      <c r="E1803" s="203"/>
    </row>
    <row r="1804" spans="1:5" x14ac:dyDescent="0.35">
      <c r="A1804" s="61"/>
      <c r="B1804" s="71"/>
      <c r="C1804" s="68"/>
      <c r="E1804" s="203"/>
    </row>
    <row r="1805" spans="1:5" x14ac:dyDescent="0.35">
      <c r="A1805" s="61"/>
      <c r="B1805" s="71"/>
      <c r="C1805" s="68"/>
      <c r="E1805" s="203"/>
    </row>
    <row r="1806" spans="1:5" x14ac:dyDescent="0.35">
      <c r="A1806" s="61"/>
      <c r="B1806" s="71"/>
      <c r="C1806" s="68"/>
      <c r="E1806" s="203"/>
    </row>
    <row r="1807" spans="1:5" x14ac:dyDescent="0.35">
      <c r="A1807" s="61"/>
      <c r="B1807" s="71"/>
      <c r="C1807" s="68"/>
      <c r="E1807" s="203"/>
    </row>
    <row r="1808" spans="1:5" x14ac:dyDescent="0.35">
      <c r="A1808" s="61"/>
      <c r="B1808" s="71"/>
      <c r="C1808" s="68"/>
      <c r="E1808" s="203"/>
    </row>
    <row r="1809" spans="1:5" x14ac:dyDescent="0.35">
      <c r="A1809" s="61"/>
      <c r="B1809" s="71"/>
      <c r="C1809" s="68"/>
      <c r="E1809" s="203"/>
    </row>
    <row r="1810" spans="1:5" x14ac:dyDescent="0.35">
      <c r="A1810" s="61"/>
      <c r="B1810" s="71"/>
      <c r="C1810" s="68"/>
      <c r="E1810" s="203"/>
    </row>
    <row r="1811" spans="1:5" x14ac:dyDescent="0.35">
      <c r="A1811" s="61"/>
      <c r="B1811" s="71"/>
      <c r="C1811" s="68"/>
      <c r="E1811" s="203"/>
    </row>
    <row r="1812" spans="1:5" x14ac:dyDescent="0.35">
      <c r="A1812" s="61"/>
      <c r="B1812" s="71"/>
      <c r="C1812" s="68"/>
      <c r="E1812" s="203"/>
    </row>
    <row r="1813" spans="1:5" x14ac:dyDescent="0.35">
      <c r="A1813" s="61"/>
      <c r="B1813" s="71"/>
      <c r="C1813" s="68"/>
      <c r="E1813" s="203"/>
    </row>
    <row r="1814" spans="1:5" x14ac:dyDescent="0.35">
      <c r="A1814" s="61"/>
      <c r="B1814" s="71"/>
      <c r="C1814" s="68"/>
      <c r="E1814" s="203"/>
    </row>
    <row r="1815" spans="1:5" x14ac:dyDescent="0.35">
      <c r="A1815" s="61"/>
      <c r="B1815" s="71"/>
      <c r="C1815" s="68"/>
      <c r="E1815" s="203"/>
    </row>
    <row r="1816" spans="1:5" x14ac:dyDescent="0.35">
      <c r="A1816" s="61"/>
      <c r="B1816" s="71"/>
      <c r="C1816" s="68"/>
      <c r="E1816" s="203"/>
    </row>
    <row r="1817" spans="1:5" x14ac:dyDescent="0.35">
      <c r="A1817" s="61"/>
      <c r="B1817" s="71"/>
      <c r="C1817" s="68"/>
      <c r="E1817" s="203"/>
    </row>
    <row r="1818" spans="1:5" x14ac:dyDescent="0.35">
      <c r="A1818" s="61"/>
      <c r="B1818" s="71"/>
      <c r="C1818" s="68"/>
      <c r="E1818" s="203"/>
    </row>
    <row r="1819" spans="1:5" x14ac:dyDescent="0.35">
      <c r="A1819" s="61"/>
      <c r="B1819" s="71"/>
      <c r="C1819" s="68"/>
      <c r="E1819" s="203"/>
    </row>
    <row r="1820" spans="1:5" x14ac:dyDescent="0.35">
      <c r="A1820" s="61"/>
      <c r="B1820" s="71"/>
      <c r="C1820" s="68"/>
      <c r="E1820" s="203"/>
    </row>
    <row r="1821" spans="1:5" x14ac:dyDescent="0.35">
      <c r="A1821" s="61"/>
      <c r="B1821" s="71"/>
      <c r="C1821" s="68"/>
      <c r="E1821" s="203"/>
    </row>
    <row r="1822" spans="1:5" x14ac:dyDescent="0.35">
      <c r="A1822" s="61"/>
      <c r="B1822" s="71"/>
      <c r="C1822" s="68"/>
      <c r="E1822" s="203"/>
    </row>
    <row r="1823" spans="1:5" x14ac:dyDescent="0.35">
      <c r="A1823" s="61"/>
      <c r="B1823" s="71"/>
      <c r="C1823" s="68"/>
      <c r="E1823" s="203"/>
    </row>
    <row r="1824" spans="1:5" x14ac:dyDescent="0.35">
      <c r="A1824" s="61"/>
      <c r="B1824" s="71"/>
      <c r="C1824" s="68"/>
      <c r="E1824" s="203"/>
    </row>
    <row r="1825" spans="1:5" x14ac:dyDescent="0.35">
      <c r="A1825" s="61"/>
      <c r="B1825" s="71"/>
      <c r="C1825" s="68"/>
      <c r="E1825" s="203"/>
    </row>
    <row r="1826" spans="1:5" x14ac:dyDescent="0.35">
      <c r="A1826" s="61"/>
      <c r="B1826" s="71"/>
      <c r="C1826" s="68"/>
      <c r="E1826" s="203"/>
    </row>
    <row r="1827" spans="1:5" x14ac:dyDescent="0.35">
      <c r="A1827" s="61"/>
      <c r="B1827" s="71"/>
      <c r="C1827" s="68"/>
      <c r="E1827" s="203"/>
    </row>
    <row r="1828" spans="1:5" x14ac:dyDescent="0.35">
      <c r="A1828" s="61"/>
      <c r="B1828" s="71"/>
      <c r="C1828" s="68"/>
      <c r="E1828" s="203"/>
    </row>
    <row r="1829" spans="1:5" x14ac:dyDescent="0.35">
      <c r="A1829" s="61"/>
      <c r="B1829" s="71"/>
      <c r="C1829" s="68"/>
      <c r="E1829" s="203"/>
    </row>
    <row r="1830" spans="1:5" x14ac:dyDescent="0.35">
      <c r="A1830" s="61"/>
      <c r="B1830" s="71"/>
      <c r="C1830" s="68"/>
      <c r="E1830" s="203"/>
    </row>
    <row r="1831" spans="1:5" x14ac:dyDescent="0.35">
      <c r="A1831" s="61"/>
      <c r="B1831" s="71"/>
      <c r="C1831" s="68"/>
      <c r="E1831" s="203"/>
    </row>
    <row r="1832" spans="1:5" x14ac:dyDescent="0.35">
      <c r="A1832" s="61"/>
      <c r="B1832" s="71"/>
      <c r="C1832" s="68"/>
      <c r="E1832" s="203"/>
    </row>
    <row r="1833" spans="1:5" x14ac:dyDescent="0.35">
      <c r="A1833" s="61"/>
      <c r="B1833" s="71"/>
      <c r="C1833" s="68"/>
      <c r="E1833" s="203"/>
    </row>
    <row r="1834" spans="1:5" x14ac:dyDescent="0.35">
      <c r="A1834" s="61"/>
      <c r="B1834" s="71"/>
      <c r="C1834" s="68"/>
      <c r="E1834" s="203"/>
    </row>
    <row r="1835" spans="1:5" x14ac:dyDescent="0.35">
      <c r="A1835" s="61"/>
      <c r="B1835" s="71"/>
      <c r="C1835" s="68"/>
      <c r="E1835" s="203"/>
    </row>
    <row r="1836" spans="1:5" x14ac:dyDescent="0.35">
      <c r="A1836" s="61"/>
      <c r="B1836" s="71"/>
      <c r="C1836" s="68"/>
      <c r="E1836" s="203"/>
    </row>
    <row r="1837" spans="1:5" x14ac:dyDescent="0.35">
      <c r="A1837" s="61"/>
      <c r="B1837" s="71"/>
      <c r="C1837" s="68"/>
      <c r="E1837" s="203"/>
    </row>
    <row r="1838" spans="1:5" x14ac:dyDescent="0.35">
      <c r="A1838" s="61"/>
      <c r="B1838" s="71"/>
      <c r="C1838" s="68"/>
      <c r="E1838" s="203"/>
    </row>
    <row r="1839" spans="1:5" x14ac:dyDescent="0.35">
      <c r="A1839" s="61"/>
      <c r="B1839" s="71"/>
      <c r="C1839" s="68"/>
      <c r="E1839" s="203"/>
    </row>
    <row r="1840" spans="1:5" x14ac:dyDescent="0.35">
      <c r="A1840" s="61"/>
      <c r="B1840" s="71"/>
      <c r="C1840" s="68"/>
      <c r="E1840" s="203"/>
    </row>
    <row r="1841" spans="1:5" x14ac:dyDescent="0.35">
      <c r="A1841" s="61"/>
      <c r="B1841" s="71"/>
      <c r="C1841" s="68"/>
      <c r="E1841" s="203"/>
    </row>
    <row r="1842" spans="1:5" x14ac:dyDescent="0.35">
      <c r="A1842" s="61"/>
      <c r="B1842" s="71"/>
      <c r="C1842" s="68"/>
      <c r="E1842" s="203"/>
    </row>
    <row r="1843" spans="1:5" x14ac:dyDescent="0.35">
      <c r="A1843" s="61"/>
      <c r="B1843" s="71"/>
      <c r="C1843" s="68"/>
      <c r="E1843" s="203"/>
    </row>
    <row r="1844" spans="1:5" x14ac:dyDescent="0.35">
      <c r="A1844" s="61"/>
      <c r="B1844" s="71"/>
      <c r="C1844" s="68"/>
      <c r="E1844" s="203"/>
    </row>
    <row r="1845" spans="1:5" x14ac:dyDescent="0.35">
      <c r="A1845" s="61"/>
      <c r="B1845" s="71"/>
      <c r="C1845" s="68"/>
      <c r="E1845" s="203"/>
    </row>
    <row r="1846" spans="1:5" x14ac:dyDescent="0.35">
      <c r="A1846" s="61"/>
      <c r="B1846" s="71"/>
      <c r="C1846" s="68"/>
      <c r="E1846" s="203"/>
    </row>
    <row r="1847" spans="1:5" x14ac:dyDescent="0.35">
      <c r="A1847" s="61"/>
      <c r="B1847" s="71"/>
      <c r="C1847" s="68"/>
      <c r="E1847" s="203"/>
    </row>
    <row r="1848" spans="1:5" x14ac:dyDescent="0.35">
      <c r="A1848" s="61"/>
      <c r="B1848" s="71"/>
      <c r="C1848" s="68"/>
      <c r="E1848" s="203"/>
    </row>
    <row r="1849" spans="1:5" x14ac:dyDescent="0.35">
      <c r="A1849" s="61"/>
      <c r="B1849" s="71"/>
      <c r="C1849" s="68"/>
      <c r="E1849" s="203"/>
    </row>
    <row r="1850" spans="1:5" x14ac:dyDescent="0.35">
      <c r="A1850" s="61"/>
      <c r="B1850" s="71"/>
      <c r="C1850" s="68"/>
      <c r="E1850" s="203"/>
    </row>
    <row r="1851" spans="1:5" x14ac:dyDescent="0.35">
      <c r="A1851" s="61"/>
      <c r="B1851" s="71"/>
      <c r="C1851" s="68"/>
      <c r="E1851" s="203"/>
    </row>
    <row r="1852" spans="1:5" x14ac:dyDescent="0.35">
      <c r="A1852" s="61"/>
      <c r="B1852" s="71"/>
      <c r="C1852" s="68"/>
      <c r="E1852" s="203"/>
    </row>
    <row r="1853" spans="1:5" x14ac:dyDescent="0.35">
      <c r="A1853" s="61"/>
      <c r="B1853" s="71"/>
      <c r="C1853" s="68"/>
      <c r="E1853" s="203"/>
    </row>
    <row r="1854" spans="1:5" x14ac:dyDescent="0.35">
      <c r="A1854" s="61"/>
      <c r="B1854" s="71"/>
      <c r="C1854" s="68"/>
      <c r="E1854" s="203"/>
    </row>
    <row r="1855" spans="1:5" x14ac:dyDescent="0.35">
      <c r="A1855" s="61"/>
      <c r="B1855" s="71"/>
      <c r="C1855" s="68"/>
      <c r="E1855" s="203"/>
    </row>
    <row r="1856" spans="1:5" x14ac:dyDescent="0.35">
      <c r="A1856" s="61"/>
      <c r="B1856" s="71"/>
      <c r="C1856" s="68"/>
      <c r="E1856" s="203"/>
    </row>
    <row r="1857" spans="1:5" x14ac:dyDescent="0.35">
      <c r="A1857" s="61"/>
      <c r="B1857" s="71"/>
      <c r="C1857" s="68"/>
      <c r="E1857" s="203"/>
    </row>
    <row r="1858" spans="1:5" x14ac:dyDescent="0.35">
      <c r="A1858" s="61"/>
      <c r="B1858" s="71"/>
      <c r="C1858" s="68"/>
      <c r="E1858" s="203"/>
    </row>
    <row r="1859" spans="1:5" x14ac:dyDescent="0.35">
      <c r="A1859" s="61"/>
      <c r="B1859" s="71"/>
      <c r="C1859" s="68"/>
      <c r="E1859" s="203"/>
    </row>
    <row r="1860" spans="1:5" x14ac:dyDescent="0.35">
      <c r="A1860" s="61"/>
      <c r="B1860" s="71"/>
      <c r="C1860" s="68"/>
      <c r="E1860" s="203"/>
    </row>
    <row r="1861" spans="1:5" x14ac:dyDescent="0.35">
      <c r="A1861" s="61"/>
      <c r="B1861" s="71"/>
      <c r="C1861" s="68"/>
      <c r="E1861" s="203"/>
    </row>
    <row r="1862" spans="1:5" x14ac:dyDescent="0.35">
      <c r="A1862" s="61"/>
      <c r="B1862" s="71"/>
      <c r="C1862" s="68"/>
      <c r="E1862" s="203"/>
    </row>
    <row r="1863" spans="1:5" x14ac:dyDescent="0.35">
      <c r="A1863" s="61"/>
      <c r="B1863" s="71"/>
      <c r="C1863" s="68"/>
      <c r="E1863" s="203"/>
    </row>
    <row r="1864" spans="1:5" x14ac:dyDescent="0.35">
      <c r="A1864" s="61"/>
      <c r="B1864" s="71"/>
      <c r="C1864" s="68"/>
      <c r="E1864" s="203"/>
    </row>
    <row r="1865" spans="1:5" x14ac:dyDescent="0.35">
      <c r="A1865" s="61"/>
      <c r="B1865" s="71"/>
      <c r="C1865" s="68"/>
      <c r="E1865" s="203"/>
    </row>
    <row r="1866" spans="1:5" x14ac:dyDescent="0.35">
      <c r="A1866" s="61"/>
      <c r="B1866" s="71"/>
      <c r="C1866" s="68"/>
      <c r="E1866" s="203"/>
    </row>
    <row r="1867" spans="1:5" x14ac:dyDescent="0.35">
      <c r="A1867" s="61"/>
      <c r="B1867" s="71"/>
      <c r="C1867" s="68"/>
      <c r="E1867" s="203"/>
    </row>
    <row r="1868" spans="1:5" x14ac:dyDescent="0.35">
      <c r="A1868" s="61"/>
      <c r="B1868" s="71"/>
      <c r="C1868" s="68"/>
      <c r="E1868" s="203"/>
    </row>
    <row r="1869" spans="1:5" x14ac:dyDescent="0.35">
      <c r="A1869" s="61"/>
      <c r="B1869" s="71"/>
      <c r="C1869" s="68"/>
      <c r="E1869" s="203"/>
    </row>
    <row r="1870" spans="1:5" x14ac:dyDescent="0.35">
      <c r="A1870" s="61"/>
      <c r="B1870" s="71"/>
      <c r="C1870" s="68"/>
      <c r="E1870" s="203"/>
    </row>
    <row r="1871" spans="1:5" x14ac:dyDescent="0.35">
      <c r="A1871" s="61"/>
      <c r="B1871" s="71"/>
      <c r="C1871" s="68"/>
      <c r="E1871" s="203"/>
    </row>
    <row r="1872" spans="1:5" x14ac:dyDescent="0.35">
      <c r="A1872" s="61"/>
      <c r="B1872" s="71"/>
      <c r="C1872" s="68"/>
      <c r="E1872" s="203"/>
    </row>
    <row r="1873" spans="1:5" x14ac:dyDescent="0.35">
      <c r="A1873" s="61"/>
      <c r="B1873" s="71"/>
      <c r="C1873" s="68"/>
      <c r="E1873" s="203"/>
    </row>
    <row r="1874" spans="1:5" x14ac:dyDescent="0.35">
      <c r="A1874" s="61"/>
      <c r="B1874" s="71"/>
      <c r="C1874" s="68"/>
      <c r="E1874" s="203"/>
    </row>
    <row r="1875" spans="1:5" x14ac:dyDescent="0.35">
      <c r="A1875" s="61"/>
      <c r="B1875" s="71"/>
      <c r="C1875" s="68"/>
      <c r="E1875" s="203"/>
    </row>
    <row r="1876" spans="1:5" x14ac:dyDescent="0.35">
      <c r="A1876" s="61"/>
      <c r="B1876" s="71"/>
      <c r="C1876" s="68"/>
      <c r="E1876" s="203"/>
    </row>
    <row r="1877" spans="1:5" x14ac:dyDescent="0.35">
      <c r="A1877" s="61"/>
      <c r="B1877" s="71"/>
      <c r="C1877" s="68"/>
      <c r="E1877" s="203"/>
    </row>
    <row r="1878" spans="1:5" x14ac:dyDescent="0.35">
      <c r="A1878" s="61"/>
      <c r="B1878" s="71"/>
      <c r="C1878" s="68"/>
      <c r="E1878" s="203"/>
    </row>
    <row r="1879" spans="1:5" x14ac:dyDescent="0.35">
      <c r="A1879" s="61"/>
      <c r="B1879" s="71"/>
      <c r="C1879" s="68"/>
      <c r="E1879" s="203"/>
    </row>
    <row r="1880" spans="1:5" x14ac:dyDescent="0.35">
      <c r="A1880" s="61"/>
      <c r="B1880" s="71"/>
      <c r="C1880" s="68"/>
      <c r="E1880" s="203"/>
    </row>
    <row r="1881" spans="1:5" x14ac:dyDescent="0.35">
      <c r="A1881" s="61"/>
      <c r="B1881" s="71"/>
      <c r="C1881" s="68"/>
      <c r="E1881" s="203"/>
    </row>
    <row r="1882" spans="1:5" x14ac:dyDescent="0.35">
      <c r="A1882" s="61"/>
      <c r="B1882" s="71"/>
      <c r="C1882" s="68"/>
      <c r="E1882" s="203"/>
    </row>
    <row r="1883" spans="1:5" x14ac:dyDescent="0.35">
      <c r="A1883" s="61"/>
      <c r="B1883" s="71"/>
      <c r="C1883" s="68"/>
      <c r="E1883" s="203"/>
    </row>
    <row r="1884" spans="1:5" x14ac:dyDescent="0.35">
      <c r="A1884" s="61"/>
      <c r="B1884" s="71"/>
      <c r="C1884" s="68"/>
      <c r="E1884" s="203"/>
    </row>
    <row r="1885" spans="1:5" x14ac:dyDescent="0.35">
      <c r="A1885" s="61"/>
      <c r="B1885" s="71"/>
      <c r="C1885" s="68"/>
      <c r="E1885" s="203"/>
    </row>
    <row r="1886" spans="1:5" x14ac:dyDescent="0.35">
      <c r="A1886" s="61"/>
      <c r="B1886" s="71"/>
      <c r="C1886" s="68"/>
      <c r="E1886" s="203"/>
    </row>
    <row r="1887" spans="1:5" x14ac:dyDescent="0.35">
      <c r="A1887" s="61"/>
      <c r="B1887" s="71"/>
      <c r="C1887" s="68"/>
      <c r="E1887" s="203"/>
    </row>
    <row r="1888" spans="1:5" x14ac:dyDescent="0.35">
      <c r="A1888" s="61"/>
      <c r="B1888" s="71"/>
      <c r="C1888" s="68"/>
      <c r="E1888" s="203"/>
    </row>
    <row r="1889" spans="1:5" x14ac:dyDescent="0.35">
      <c r="A1889" s="61"/>
      <c r="B1889" s="71"/>
      <c r="C1889" s="68"/>
      <c r="E1889" s="203"/>
    </row>
    <row r="1890" spans="1:5" x14ac:dyDescent="0.35">
      <c r="A1890" s="61"/>
      <c r="B1890" s="71"/>
      <c r="C1890" s="68"/>
      <c r="E1890" s="203"/>
    </row>
    <row r="1891" spans="1:5" x14ac:dyDescent="0.35">
      <c r="A1891" s="61"/>
      <c r="B1891" s="71"/>
      <c r="C1891" s="68"/>
      <c r="E1891" s="203"/>
    </row>
    <row r="1892" spans="1:5" x14ac:dyDescent="0.35">
      <c r="A1892" s="61"/>
      <c r="B1892" s="71"/>
      <c r="C1892" s="68"/>
      <c r="E1892" s="203"/>
    </row>
    <row r="1893" spans="1:5" x14ac:dyDescent="0.35">
      <c r="A1893" s="61"/>
      <c r="B1893" s="71"/>
      <c r="C1893" s="68"/>
      <c r="E1893" s="203"/>
    </row>
    <row r="1894" spans="1:5" x14ac:dyDescent="0.35">
      <c r="A1894" s="61"/>
      <c r="B1894" s="71"/>
      <c r="C1894" s="68"/>
      <c r="E1894" s="203"/>
    </row>
    <row r="1895" spans="1:5" x14ac:dyDescent="0.35">
      <c r="A1895" s="61"/>
      <c r="B1895" s="71"/>
      <c r="C1895" s="68"/>
      <c r="E1895" s="203"/>
    </row>
    <row r="1896" spans="1:5" x14ac:dyDescent="0.35">
      <c r="A1896" s="61"/>
      <c r="B1896" s="71"/>
      <c r="C1896" s="68"/>
      <c r="E1896" s="203"/>
    </row>
    <row r="1897" spans="1:5" x14ac:dyDescent="0.35">
      <c r="A1897" s="61"/>
      <c r="B1897" s="71"/>
      <c r="C1897" s="68"/>
      <c r="E1897" s="203"/>
    </row>
    <row r="1898" spans="1:5" x14ac:dyDescent="0.35">
      <c r="A1898" s="61"/>
      <c r="B1898" s="71"/>
      <c r="C1898" s="68"/>
      <c r="E1898" s="203"/>
    </row>
    <row r="1899" spans="1:5" x14ac:dyDescent="0.35">
      <c r="A1899" s="61"/>
      <c r="B1899" s="71"/>
      <c r="C1899" s="68"/>
      <c r="E1899" s="203"/>
    </row>
    <row r="1900" spans="1:5" x14ac:dyDescent="0.35">
      <c r="A1900" s="61"/>
      <c r="B1900" s="71"/>
      <c r="C1900" s="68"/>
      <c r="E1900" s="203"/>
    </row>
    <row r="1901" spans="1:5" x14ac:dyDescent="0.35">
      <c r="A1901" s="61"/>
      <c r="B1901" s="71"/>
      <c r="C1901" s="68"/>
      <c r="E1901" s="203"/>
    </row>
    <row r="1902" spans="1:5" x14ac:dyDescent="0.35">
      <c r="A1902" s="61"/>
      <c r="B1902" s="71"/>
      <c r="C1902" s="68"/>
      <c r="E1902" s="203"/>
    </row>
    <row r="1903" spans="1:5" x14ac:dyDescent="0.35">
      <c r="A1903" s="61"/>
      <c r="B1903" s="71"/>
      <c r="C1903" s="68"/>
      <c r="E1903" s="203"/>
    </row>
    <row r="1904" spans="1:5" x14ac:dyDescent="0.35">
      <c r="A1904" s="61"/>
      <c r="B1904" s="71"/>
      <c r="C1904" s="68"/>
      <c r="E1904" s="203"/>
    </row>
    <row r="1905" spans="1:5" x14ac:dyDescent="0.35">
      <c r="A1905" s="61"/>
      <c r="B1905" s="71"/>
      <c r="C1905" s="68"/>
      <c r="E1905" s="203"/>
    </row>
    <row r="1906" spans="1:5" x14ac:dyDescent="0.35">
      <c r="A1906" s="61"/>
      <c r="B1906" s="71"/>
      <c r="C1906" s="68"/>
      <c r="E1906" s="203"/>
    </row>
    <row r="1907" spans="1:5" x14ac:dyDescent="0.35">
      <c r="A1907" s="61"/>
      <c r="B1907" s="71"/>
      <c r="C1907" s="68"/>
      <c r="E1907" s="203"/>
    </row>
    <row r="1908" spans="1:5" x14ac:dyDescent="0.35">
      <c r="A1908" s="61"/>
      <c r="B1908" s="71"/>
      <c r="C1908" s="68"/>
      <c r="E1908" s="203"/>
    </row>
    <row r="1909" spans="1:5" x14ac:dyDescent="0.35">
      <c r="A1909" s="61"/>
      <c r="B1909" s="71"/>
      <c r="C1909" s="68"/>
      <c r="E1909" s="203"/>
    </row>
    <row r="1910" spans="1:5" x14ac:dyDescent="0.35">
      <c r="A1910" s="61"/>
      <c r="B1910" s="71"/>
      <c r="C1910" s="68"/>
      <c r="E1910" s="203"/>
    </row>
    <row r="1911" spans="1:5" x14ac:dyDescent="0.35">
      <c r="A1911" s="61"/>
      <c r="B1911" s="71"/>
      <c r="C1911" s="68"/>
      <c r="E1911" s="203"/>
    </row>
    <row r="1912" spans="1:5" x14ac:dyDescent="0.35">
      <c r="A1912" s="61"/>
      <c r="B1912" s="71"/>
      <c r="C1912" s="68"/>
      <c r="E1912" s="203"/>
    </row>
    <row r="1913" spans="1:5" x14ac:dyDescent="0.35">
      <c r="A1913" s="61"/>
      <c r="B1913" s="71"/>
      <c r="C1913" s="68"/>
      <c r="E1913" s="203"/>
    </row>
    <row r="1914" spans="1:5" x14ac:dyDescent="0.35">
      <c r="A1914" s="61"/>
      <c r="B1914" s="71"/>
      <c r="C1914" s="68"/>
      <c r="E1914" s="203"/>
    </row>
    <row r="1915" spans="1:5" x14ac:dyDescent="0.35">
      <c r="A1915" s="61"/>
      <c r="B1915" s="71"/>
      <c r="C1915" s="68"/>
      <c r="E1915" s="203"/>
    </row>
    <row r="1916" spans="1:5" x14ac:dyDescent="0.35">
      <c r="A1916" s="61"/>
      <c r="B1916" s="71"/>
      <c r="C1916" s="68"/>
      <c r="E1916" s="203"/>
    </row>
    <row r="1917" spans="1:5" x14ac:dyDescent="0.35">
      <c r="A1917" s="61"/>
      <c r="B1917" s="71"/>
      <c r="C1917" s="68"/>
      <c r="E1917" s="203"/>
    </row>
    <row r="1918" spans="1:5" x14ac:dyDescent="0.35">
      <c r="A1918" s="61"/>
      <c r="B1918" s="71"/>
      <c r="C1918" s="68"/>
      <c r="E1918" s="203"/>
    </row>
    <row r="1919" spans="1:5" x14ac:dyDescent="0.35">
      <c r="A1919" s="61"/>
      <c r="B1919" s="71"/>
      <c r="C1919" s="68"/>
      <c r="E1919" s="203"/>
    </row>
    <row r="1920" spans="1:5" x14ac:dyDescent="0.35">
      <c r="A1920" s="61"/>
      <c r="B1920" s="71"/>
      <c r="C1920" s="68"/>
      <c r="E1920" s="203"/>
    </row>
    <row r="1921" spans="1:5" x14ac:dyDescent="0.35">
      <c r="A1921" s="61"/>
      <c r="B1921" s="71"/>
      <c r="C1921" s="68"/>
      <c r="E1921" s="203"/>
    </row>
    <row r="1922" spans="1:5" x14ac:dyDescent="0.35">
      <c r="A1922" s="61"/>
      <c r="B1922" s="71"/>
      <c r="C1922" s="68"/>
      <c r="E1922" s="203"/>
    </row>
    <row r="1923" spans="1:5" x14ac:dyDescent="0.35">
      <c r="A1923" s="61"/>
      <c r="B1923" s="71"/>
      <c r="C1923" s="68"/>
      <c r="E1923" s="203"/>
    </row>
    <row r="1924" spans="1:5" x14ac:dyDescent="0.35">
      <c r="A1924" s="61"/>
      <c r="B1924" s="71"/>
      <c r="C1924" s="68"/>
      <c r="E1924" s="203"/>
    </row>
    <row r="1925" spans="1:5" x14ac:dyDescent="0.35">
      <c r="A1925" s="61"/>
      <c r="B1925" s="71"/>
      <c r="C1925" s="68"/>
      <c r="E1925" s="203"/>
    </row>
    <row r="1926" spans="1:5" x14ac:dyDescent="0.35">
      <c r="A1926" s="61"/>
      <c r="B1926" s="71"/>
      <c r="C1926" s="68"/>
      <c r="E1926" s="203"/>
    </row>
    <row r="1927" spans="1:5" x14ac:dyDescent="0.35">
      <c r="A1927" s="61"/>
      <c r="B1927" s="71"/>
      <c r="C1927" s="68"/>
      <c r="E1927" s="203"/>
    </row>
    <row r="1928" spans="1:5" x14ac:dyDescent="0.35">
      <c r="A1928" s="61"/>
      <c r="B1928" s="71"/>
      <c r="C1928" s="68"/>
      <c r="E1928" s="203"/>
    </row>
    <row r="1929" spans="1:5" x14ac:dyDescent="0.35">
      <c r="A1929" s="61"/>
      <c r="B1929" s="71"/>
      <c r="C1929" s="68"/>
      <c r="E1929" s="203"/>
    </row>
    <row r="1930" spans="1:5" x14ac:dyDescent="0.35">
      <c r="A1930" s="61"/>
      <c r="B1930" s="71"/>
      <c r="C1930" s="68"/>
      <c r="E1930" s="203"/>
    </row>
    <row r="1931" spans="1:5" x14ac:dyDescent="0.35">
      <c r="A1931" s="61"/>
      <c r="B1931" s="71"/>
      <c r="C1931" s="68"/>
      <c r="E1931" s="203"/>
    </row>
    <row r="1932" spans="1:5" x14ac:dyDescent="0.35">
      <c r="A1932" s="61"/>
      <c r="B1932" s="71"/>
      <c r="C1932" s="68"/>
      <c r="E1932" s="203"/>
    </row>
    <row r="1933" spans="1:5" x14ac:dyDescent="0.35">
      <c r="A1933" s="61"/>
      <c r="B1933" s="71"/>
      <c r="C1933" s="68"/>
      <c r="E1933" s="203"/>
    </row>
    <row r="1934" spans="1:5" x14ac:dyDescent="0.35">
      <c r="A1934" s="61"/>
      <c r="B1934" s="71"/>
      <c r="C1934" s="68"/>
      <c r="E1934" s="203"/>
    </row>
    <row r="1935" spans="1:5" x14ac:dyDescent="0.35">
      <c r="A1935" s="61"/>
      <c r="B1935" s="71"/>
      <c r="C1935" s="68"/>
      <c r="E1935" s="203"/>
    </row>
    <row r="1936" spans="1:5" x14ac:dyDescent="0.35">
      <c r="A1936" s="61"/>
      <c r="B1936" s="71"/>
      <c r="C1936" s="68"/>
      <c r="E1936" s="203"/>
    </row>
    <row r="1937" spans="1:5" x14ac:dyDescent="0.35">
      <c r="A1937" s="61"/>
      <c r="B1937" s="71"/>
      <c r="C1937" s="68"/>
      <c r="E1937" s="203"/>
    </row>
    <row r="1938" spans="1:5" x14ac:dyDescent="0.35">
      <c r="A1938" s="61"/>
      <c r="B1938" s="71"/>
      <c r="C1938" s="68"/>
      <c r="E1938" s="203"/>
    </row>
    <row r="1939" spans="1:5" x14ac:dyDescent="0.35">
      <c r="A1939" s="61"/>
      <c r="B1939" s="71"/>
      <c r="C1939" s="68"/>
      <c r="E1939" s="203"/>
    </row>
    <row r="1940" spans="1:5" x14ac:dyDescent="0.35">
      <c r="A1940" s="61"/>
      <c r="B1940" s="71"/>
      <c r="C1940" s="68"/>
      <c r="E1940" s="203"/>
    </row>
    <row r="1941" spans="1:5" x14ac:dyDescent="0.35">
      <c r="A1941" s="61"/>
      <c r="B1941" s="71"/>
      <c r="C1941" s="68"/>
      <c r="E1941" s="203"/>
    </row>
    <row r="1942" spans="1:5" x14ac:dyDescent="0.35">
      <c r="A1942" s="61"/>
      <c r="B1942" s="71"/>
      <c r="C1942" s="68"/>
      <c r="E1942" s="203"/>
    </row>
    <row r="1943" spans="1:5" x14ac:dyDescent="0.35">
      <c r="A1943" s="61"/>
      <c r="B1943" s="71"/>
      <c r="C1943" s="68"/>
      <c r="E1943" s="203"/>
    </row>
    <row r="1944" spans="1:5" x14ac:dyDescent="0.35">
      <c r="A1944" s="61"/>
      <c r="B1944" s="71"/>
      <c r="C1944" s="68"/>
      <c r="E1944" s="203"/>
    </row>
    <row r="1945" spans="1:5" x14ac:dyDescent="0.35">
      <c r="A1945" s="61"/>
      <c r="B1945" s="71"/>
      <c r="C1945" s="68"/>
      <c r="E1945" s="203"/>
    </row>
    <row r="1946" spans="1:5" x14ac:dyDescent="0.35">
      <c r="A1946" s="61"/>
      <c r="B1946" s="71"/>
      <c r="C1946" s="68"/>
      <c r="E1946" s="203"/>
    </row>
    <row r="1947" spans="1:5" x14ac:dyDescent="0.35">
      <c r="A1947" s="61"/>
      <c r="B1947" s="71"/>
      <c r="C1947" s="68"/>
      <c r="E1947" s="203"/>
    </row>
    <row r="1948" spans="1:5" x14ac:dyDescent="0.35">
      <c r="A1948" s="61"/>
      <c r="B1948" s="71"/>
      <c r="C1948" s="68"/>
      <c r="E1948" s="203"/>
    </row>
    <row r="1949" spans="1:5" x14ac:dyDescent="0.35">
      <c r="A1949" s="61"/>
      <c r="B1949" s="71"/>
      <c r="C1949" s="68"/>
      <c r="E1949" s="203"/>
    </row>
    <row r="1950" spans="1:5" x14ac:dyDescent="0.35">
      <c r="A1950" s="61"/>
      <c r="B1950" s="71"/>
      <c r="C1950" s="68"/>
      <c r="E1950" s="203"/>
    </row>
    <row r="1951" spans="1:5" x14ac:dyDescent="0.35">
      <c r="A1951" s="61"/>
      <c r="B1951" s="71"/>
      <c r="C1951" s="68"/>
      <c r="E1951" s="203"/>
    </row>
    <row r="1952" spans="1:5" x14ac:dyDescent="0.35">
      <c r="A1952" s="61"/>
      <c r="B1952" s="71"/>
      <c r="C1952" s="68"/>
      <c r="E1952" s="203"/>
    </row>
    <row r="1953" spans="1:5" x14ac:dyDescent="0.35">
      <c r="A1953" s="61"/>
      <c r="B1953" s="71"/>
      <c r="C1953" s="68"/>
      <c r="E1953" s="203"/>
    </row>
    <row r="1954" spans="1:5" x14ac:dyDescent="0.35">
      <c r="A1954" s="61"/>
      <c r="B1954" s="71"/>
      <c r="C1954" s="68"/>
      <c r="E1954" s="203"/>
    </row>
    <row r="1955" spans="1:5" x14ac:dyDescent="0.35">
      <c r="A1955" s="61"/>
      <c r="B1955" s="71"/>
      <c r="C1955" s="68"/>
      <c r="E1955" s="203"/>
    </row>
    <row r="1956" spans="1:5" x14ac:dyDescent="0.35">
      <c r="A1956" s="61"/>
      <c r="B1956" s="71"/>
      <c r="C1956" s="68"/>
      <c r="E1956" s="203"/>
    </row>
    <row r="1957" spans="1:5" x14ac:dyDescent="0.35">
      <c r="A1957" s="61"/>
      <c r="B1957" s="71"/>
      <c r="C1957" s="68"/>
      <c r="E1957" s="203"/>
    </row>
    <row r="1958" spans="1:5" x14ac:dyDescent="0.35">
      <c r="A1958" s="61"/>
      <c r="B1958" s="71"/>
      <c r="C1958" s="68"/>
      <c r="E1958" s="203"/>
    </row>
    <row r="1959" spans="1:5" x14ac:dyDescent="0.35">
      <c r="A1959" s="61"/>
      <c r="B1959" s="71"/>
      <c r="C1959" s="68"/>
      <c r="E1959" s="203"/>
    </row>
    <row r="1960" spans="1:5" x14ac:dyDescent="0.35">
      <c r="A1960" s="61"/>
      <c r="B1960" s="71"/>
      <c r="C1960" s="68"/>
      <c r="E1960" s="203"/>
    </row>
    <row r="1961" spans="1:5" x14ac:dyDescent="0.35">
      <c r="A1961" s="61"/>
      <c r="B1961" s="71"/>
      <c r="C1961" s="68"/>
      <c r="E1961" s="203"/>
    </row>
  </sheetData>
  <sheetProtection formatRows="0" selectLockedCells="1"/>
  <customSheetViews>
    <customSheetView guid="{30CB6BAD-1896-4574-9FF3-78264E30D4CC}" showGridLines="0" hiddenColumns="1">
      <selection activeCell="D2" sqref="D2"/>
      <pageMargins left="0.25" right="0.25" top="0.75" bottom="0.75" header="0.3" footer="0.3"/>
      <printOptions gridLines="1"/>
      <pageSetup firstPageNumber="3" orientation="landscape" useFirstPageNumber="1" r:id="rId1"/>
      <headerFooter>
        <oddHeader>&amp;L&amp;"-,Bold" &amp;C&amp;"-,Bold"Prevocational / Employment Skills Development</oddHeader>
        <oddFooter>&amp;LFebruary 10, 2017&amp;C&amp;P</oddFooter>
      </headerFooter>
    </customSheetView>
    <customSheetView guid="{1E36A392-A2F2-41E1-AED7-3668B764B104}" showGridLines="0" hiddenColumns="1">
      <selection activeCell="D2" sqref="D2"/>
      <pageMargins left="0.25" right="0.25" top="0.75" bottom="0.75" header="0.3" footer="0.3"/>
      <printOptions gridLines="1"/>
      <pageSetup firstPageNumber="3" orientation="landscape" useFirstPageNumber="1" r:id="rId2"/>
      <headerFooter>
        <oddHeader>&amp;L&amp;"-,Bold" &amp;C&amp;"-,Bold"Prevocational / Employment Skills Development</oddHeader>
        <oddFooter>&amp;LFebruary 10, 2017&amp;C&amp;P</oddFooter>
      </headerFooter>
    </customSheetView>
    <customSheetView guid="{9616A85E-CF2C-46B1-8C88-8A473C529B61}" scale="90" showGridLines="0">
      <selection activeCell="G5" sqref="G5"/>
      <pageMargins left="0.25" right="0.25" top="0.75" bottom="0.75" header="0.3" footer="0.3"/>
      <printOptions gridLines="1"/>
      <pageSetup firstPageNumber="3" orientation="portrait" useFirstPageNumber="1" r:id="rId3"/>
      <headerFooter>
        <oddHeader>&amp;L&amp;"-,Bold" &amp;C&amp;"-,Bold"Prevocational / Employment Skills Development</oddHeader>
        <oddFooter>&amp;LJanuary 2019
&amp;C&amp;P</oddFooter>
      </headerFooter>
    </customSheetView>
  </customSheetViews>
  <mergeCells count="39">
    <mergeCell ref="A5:E5"/>
    <mergeCell ref="A67:E67"/>
    <mergeCell ref="A6:D6"/>
    <mergeCell ref="A12:D12"/>
    <mergeCell ref="A20:D20"/>
    <mergeCell ref="A27:D27"/>
    <mergeCell ref="A32:D32"/>
    <mergeCell ref="A40:D40"/>
    <mergeCell ref="A48:D48"/>
    <mergeCell ref="A47:E47"/>
    <mergeCell ref="A58:E58"/>
    <mergeCell ref="A59:D59"/>
    <mergeCell ref="A19:E19"/>
    <mergeCell ref="A26:E26"/>
    <mergeCell ref="A65:E65"/>
    <mergeCell ref="A66:D66"/>
    <mergeCell ref="A79:D79"/>
    <mergeCell ref="B75:D75"/>
    <mergeCell ref="B76:D76"/>
    <mergeCell ref="B77:D77"/>
    <mergeCell ref="B68:D68"/>
    <mergeCell ref="B69:D69"/>
    <mergeCell ref="B71:D71"/>
    <mergeCell ref="B72:D72"/>
    <mergeCell ref="B73:D73"/>
    <mergeCell ref="B74:D74"/>
    <mergeCell ref="B70:D70"/>
    <mergeCell ref="A78:E78"/>
    <mergeCell ref="A13:E13"/>
    <mergeCell ref="A7:E7"/>
    <mergeCell ref="A33:E33"/>
    <mergeCell ref="A60:E60"/>
    <mergeCell ref="A41:E41"/>
    <mergeCell ref="A49:E49"/>
    <mergeCell ref="A28:E28"/>
    <mergeCell ref="A21:E21"/>
    <mergeCell ref="A39:E39"/>
    <mergeCell ref="A11:E11"/>
    <mergeCell ref="A31:E31"/>
  </mergeCells>
  <conditionalFormatting sqref="A1:E67 A69:E1048576 A68 E68">
    <cfRule type="containsText" dxfId="49" priority="3" operator="containsText" text="non-compliant">
      <formula>NOT(ISERROR(SEARCH("non-compliant",A1)))</formula>
    </cfRule>
  </conditionalFormatting>
  <conditionalFormatting sqref="E2:E4 E6 E9:E10 E12 E15:E18 E20 E23:E25 E27 E30 E32 E35:E38 E40 E43:E46 E48 E52:E57 E51 E59 E62:E64 E66 E69:E77 E79">
    <cfRule type="beginsWith" dxfId="48" priority="2" operator="beginsWith" text="Compliant">
      <formula>LEFT(E2,LEN("Compliant"))="Compliant"</formula>
    </cfRule>
  </conditionalFormatting>
  <conditionalFormatting sqref="B68:D68">
    <cfRule type="containsText" dxfId="47" priority="1" operator="containsText" text="non-compliant">
      <formula>NOT(ISERROR(SEARCH("non-compliant",B68)))</formula>
    </cfRule>
  </conditionalFormatting>
  <printOptions gridLines="1"/>
  <pageMargins left="0.25" right="0.25" top="0.75" bottom="0.75" header="0.3" footer="0.3"/>
  <pageSetup firstPageNumber="3" orientation="portrait" useFirstPageNumber="1" r:id="rId4"/>
  <headerFooter>
    <oddHeader>&amp;L&amp;"-,Bold" &amp;C&amp;"-,Bold"Prevocational / Employment Skills Development</oddHeader>
    <oddFooter>&amp;LJanuary 2019
&amp;C&amp;P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4000000}">
          <x14:formula1>
            <xm:f>DD!$C$2:$C$4</xm:f>
          </x14:formula1>
          <xm:sqref>E9:E10 E15:E18 E23:E25 E30 E69:E77 E43:E46 E35:E38 E2:E4 E62:E64 E51:E57</xm:sqref>
        </x14:dataValidation>
        <x14:dataValidation type="list" allowBlank="1" showInputMessage="1" showErrorMessage="1" xr:uid="{00000000-0002-0000-0200-000000000000}">
          <x14:formula1>
            <xm:f>DD!$A$2:$A$4</xm:f>
          </x14:formula1>
          <xm:sqref>C43:C46 C15</xm:sqref>
        </x14:dataValidation>
        <x14:dataValidation type="list" allowBlank="1" showInputMessage="1" showErrorMessage="1" xr:uid="{B042C782-2057-47AF-8854-03705B6B83F7}">
          <x14:formula1>
            <xm:f>DD!$B$2:$B$7</xm:f>
          </x14:formula1>
          <xm:sqref>D2:D4 D9:D10 D15:D18 D23:D25 D30 D43:D46 D35:D38 D62:D64 D51:D57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49"/>
  <sheetViews>
    <sheetView showGridLines="0" topLeftCell="A67" zoomScaleNormal="100" zoomScalePageLayoutView="90" workbookViewId="0">
      <selection activeCell="B73" sqref="B73:D73"/>
    </sheetView>
  </sheetViews>
  <sheetFormatPr defaultColWidth="9.1796875" defaultRowHeight="30.75" customHeight="1" x14ac:dyDescent="0.35"/>
  <cols>
    <col min="1" max="1" width="5.453125" style="1" customWidth="1"/>
    <col min="2" max="2" width="63" style="24" customWidth="1"/>
    <col min="3" max="3" width="12.54296875" style="25" customWidth="1"/>
    <col min="4" max="4" width="13" style="68" customWidth="1"/>
    <col min="5" max="5" width="18" style="26" customWidth="1"/>
    <col min="6" max="6" width="58" style="233" customWidth="1"/>
    <col min="7" max="16384" width="9.1796875" style="34"/>
  </cols>
  <sheetData>
    <row r="1" spans="1:10" ht="29" x14ac:dyDescent="0.35">
      <c r="A1" s="9">
        <v>1</v>
      </c>
      <c r="B1" s="27" t="s">
        <v>40</v>
      </c>
      <c r="C1" s="18" t="s">
        <v>147</v>
      </c>
      <c r="D1" s="18" t="s">
        <v>151</v>
      </c>
      <c r="E1" s="19" t="s">
        <v>49</v>
      </c>
      <c r="F1" s="225"/>
      <c r="G1" s="94"/>
      <c r="H1" s="94"/>
      <c r="I1" s="94"/>
      <c r="J1" s="94"/>
    </row>
    <row r="2" spans="1:10" ht="43.5" x14ac:dyDescent="0.35">
      <c r="A2" s="10" t="s">
        <v>4</v>
      </c>
      <c r="B2" s="35" t="s">
        <v>124</v>
      </c>
      <c r="C2" s="102">
        <f>Policies!E13</f>
        <v>0</v>
      </c>
      <c r="D2" s="102"/>
      <c r="E2" s="21"/>
      <c r="F2" s="226"/>
      <c r="G2" s="94"/>
      <c r="H2" s="94"/>
      <c r="I2" s="94"/>
      <c r="J2" s="94"/>
    </row>
    <row r="3" spans="1:10" ht="30.75" customHeight="1" x14ac:dyDescent="0.35">
      <c r="A3" s="10"/>
      <c r="B3" s="210" t="s">
        <v>64</v>
      </c>
      <c r="C3" s="150"/>
      <c r="D3" s="102"/>
      <c r="E3" s="21"/>
      <c r="F3" s="92"/>
    </row>
    <row r="4" spans="1:10" ht="30.75" customHeight="1" x14ac:dyDescent="0.35">
      <c r="A4" s="10" t="s">
        <v>5</v>
      </c>
      <c r="B4" s="35" t="s">
        <v>65</v>
      </c>
      <c r="C4" s="23">
        <f>Policies!E50</f>
        <v>0</v>
      </c>
      <c r="D4" s="102"/>
      <c r="E4" s="21"/>
      <c r="F4" s="92"/>
    </row>
    <row r="5" spans="1:10" ht="58" x14ac:dyDescent="0.35">
      <c r="A5" s="10" t="s">
        <v>6</v>
      </c>
      <c r="B5" s="35" t="s">
        <v>318</v>
      </c>
      <c r="C5" s="102">
        <f>Policies!E35</f>
        <v>0</v>
      </c>
      <c r="D5" s="102"/>
      <c r="E5" s="21"/>
      <c r="F5" s="92"/>
    </row>
    <row r="6" spans="1:10" s="98" customFormat="1" ht="14.5" x14ac:dyDescent="0.35">
      <c r="A6" s="348" t="s">
        <v>17</v>
      </c>
      <c r="B6" s="330"/>
      <c r="C6" s="330"/>
      <c r="D6" s="330"/>
      <c r="E6" s="349"/>
      <c r="F6" s="227"/>
    </row>
    <row r="7" spans="1:10" ht="30.75" customHeight="1" thickBot="1" x14ac:dyDescent="0.4">
      <c r="A7" s="339" t="s">
        <v>54</v>
      </c>
      <c r="B7" s="340"/>
      <c r="C7" s="340"/>
      <c r="D7" s="340"/>
      <c r="E7" s="257" t="str">
        <f>IF(OR(E2="Non-Compliant",E3="Non-Compliant",E4="Non-Compliant",E5="Non-Compliant"),"Non-Compliant",IF(AND(E2="Compliant",E3="Compliant",E4="Compliant",E5="Compliant"),"Compliant", ""))</f>
        <v/>
      </c>
      <c r="F7" s="92"/>
    </row>
    <row r="8" spans="1:10" s="39" customFormat="1" ht="30.75" customHeight="1" thickBot="1" x14ac:dyDescent="0.4">
      <c r="A8" s="234"/>
      <c r="B8" s="234"/>
      <c r="C8" s="234"/>
      <c r="D8" s="234"/>
      <c r="E8" s="64"/>
      <c r="F8" s="92"/>
    </row>
    <row r="9" spans="1:10" ht="43.5" x14ac:dyDescent="0.35">
      <c r="A9" s="9">
        <v>2</v>
      </c>
      <c r="B9" s="27" t="s">
        <v>230</v>
      </c>
      <c r="C9" s="18" t="s">
        <v>147</v>
      </c>
      <c r="D9" s="18" t="s">
        <v>151</v>
      </c>
      <c r="E9" s="19" t="s">
        <v>49</v>
      </c>
      <c r="F9" s="92"/>
    </row>
    <row r="10" spans="1:10" ht="41.25" customHeight="1" x14ac:dyDescent="0.35">
      <c r="A10" s="10" t="s">
        <v>4</v>
      </c>
      <c r="B10" s="36" t="s">
        <v>258</v>
      </c>
      <c r="C10" s="22"/>
      <c r="D10" s="102"/>
      <c r="E10" s="21"/>
      <c r="F10" s="92"/>
      <c r="G10" s="87"/>
      <c r="H10" s="87"/>
      <c r="I10" s="87"/>
    </row>
    <row r="11" spans="1:10" s="98" customFormat="1" ht="14.5" x14ac:dyDescent="0.35">
      <c r="A11" s="348" t="s">
        <v>17</v>
      </c>
      <c r="B11" s="330"/>
      <c r="C11" s="330"/>
      <c r="D11" s="330"/>
      <c r="E11" s="349"/>
      <c r="F11" s="227"/>
    </row>
    <row r="12" spans="1:10" ht="30.75" customHeight="1" thickBot="1" x14ac:dyDescent="0.4">
      <c r="A12" s="339" t="s">
        <v>54</v>
      </c>
      <c r="B12" s="340"/>
      <c r="C12" s="340"/>
      <c r="D12" s="340"/>
      <c r="E12" s="257" t="str">
        <f>IF(E10="Non-Compliant","Non-Compliant",(IF(E10="Compliant","Compliant","")))</f>
        <v/>
      </c>
      <c r="F12" s="92"/>
    </row>
    <row r="13" spans="1:10" s="39" customFormat="1" ht="30.75" customHeight="1" thickBot="1" x14ac:dyDescent="0.4">
      <c r="A13" s="234"/>
      <c r="B13" s="234"/>
      <c r="C13" s="234"/>
      <c r="D13" s="234"/>
      <c r="E13" s="64"/>
      <c r="F13" s="92"/>
    </row>
    <row r="14" spans="1:10" ht="29" x14ac:dyDescent="0.35">
      <c r="A14" s="9">
        <v>3</v>
      </c>
      <c r="B14" s="27" t="s">
        <v>48</v>
      </c>
      <c r="C14" s="18" t="s">
        <v>147</v>
      </c>
      <c r="D14" s="18" t="s">
        <v>151</v>
      </c>
      <c r="E14" s="19" t="s">
        <v>49</v>
      </c>
      <c r="F14" s="92"/>
    </row>
    <row r="15" spans="1:10" ht="30.75" customHeight="1" x14ac:dyDescent="0.35">
      <c r="A15" s="11" t="s">
        <v>4</v>
      </c>
      <c r="B15" s="211" t="s">
        <v>111</v>
      </c>
      <c r="C15" s="23">
        <f>Policies!E30</f>
        <v>0</v>
      </c>
      <c r="D15" s="102"/>
      <c r="E15" s="21"/>
      <c r="F15" s="92"/>
      <c r="G15" s="87"/>
      <c r="H15" s="87"/>
      <c r="I15" s="87"/>
      <c r="J15" s="87"/>
    </row>
    <row r="16" spans="1:10" ht="30.75" customHeight="1" x14ac:dyDescent="0.35">
      <c r="A16" s="11" t="s">
        <v>5</v>
      </c>
      <c r="B16" s="211" t="s">
        <v>135</v>
      </c>
      <c r="C16" s="23">
        <f>Policies!E31</f>
        <v>0</v>
      </c>
      <c r="D16" s="102"/>
      <c r="E16" s="21"/>
      <c r="F16" s="228"/>
      <c r="G16" s="87"/>
      <c r="H16" s="87"/>
      <c r="I16" s="87"/>
      <c r="J16" s="87"/>
    </row>
    <row r="17" spans="1:10" ht="30.75" customHeight="1" x14ac:dyDescent="0.35">
      <c r="A17" s="11" t="s">
        <v>6</v>
      </c>
      <c r="B17" s="211" t="s">
        <v>112</v>
      </c>
      <c r="C17" s="23">
        <f>Policies!E32</f>
        <v>0</v>
      </c>
      <c r="D17" s="102"/>
      <c r="E17" s="21"/>
      <c r="F17" s="228"/>
      <c r="G17" s="87"/>
      <c r="H17" s="87"/>
      <c r="I17" s="87"/>
      <c r="J17" s="87"/>
    </row>
    <row r="18" spans="1:10" ht="30.75" customHeight="1" x14ac:dyDescent="0.35">
      <c r="A18" s="11" t="s">
        <v>150</v>
      </c>
      <c r="B18" s="35" t="s">
        <v>102</v>
      </c>
      <c r="C18" s="23">
        <f>Policies!E28</f>
        <v>0</v>
      </c>
      <c r="D18" s="102"/>
      <c r="E18" s="21"/>
      <c r="F18" s="228"/>
      <c r="G18" s="87"/>
      <c r="H18" s="87"/>
      <c r="I18" s="87"/>
      <c r="J18" s="87"/>
    </row>
    <row r="19" spans="1:10" s="98" customFormat="1" ht="14.5" x14ac:dyDescent="0.35">
      <c r="A19" s="348" t="s">
        <v>17</v>
      </c>
      <c r="B19" s="330"/>
      <c r="C19" s="330"/>
      <c r="D19" s="330"/>
      <c r="E19" s="349"/>
      <c r="F19" s="227"/>
    </row>
    <row r="20" spans="1:10" ht="30.75" customHeight="1" thickBot="1" x14ac:dyDescent="0.4">
      <c r="A20" s="339" t="s">
        <v>54</v>
      </c>
      <c r="B20" s="340"/>
      <c r="C20" s="340"/>
      <c r="D20" s="340"/>
      <c r="E20" s="257" t="str">
        <f>IF(OR(E15="Non-Compliant",E16="Non-Compliant",E17="Non-Compliant",E18="Non-Compliant"),"Non-Compliant",IF(AND(E15="Compliant",E16="Compliant",E17="Compliant",E18="Compliant"),"Compliant", ""))</f>
        <v/>
      </c>
      <c r="F20" s="92"/>
    </row>
    <row r="21" spans="1:10" s="39" customFormat="1" ht="30.75" customHeight="1" thickBot="1" x14ac:dyDescent="0.4">
      <c r="A21" s="234"/>
      <c r="B21" s="234"/>
      <c r="C21" s="234"/>
      <c r="D21" s="234"/>
      <c r="E21" s="64"/>
      <c r="F21" s="92"/>
    </row>
    <row r="22" spans="1:10" ht="30.75" customHeight="1" x14ac:dyDescent="0.35">
      <c r="A22" s="9">
        <v>4</v>
      </c>
      <c r="B22" s="27" t="s">
        <v>236</v>
      </c>
      <c r="C22" s="18" t="s">
        <v>147</v>
      </c>
      <c r="D22" s="18" t="s">
        <v>151</v>
      </c>
      <c r="E22" s="19" t="s">
        <v>49</v>
      </c>
      <c r="F22" s="92"/>
    </row>
    <row r="23" spans="1:10" ht="43.5" x14ac:dyDescent="0.35">
      <c r="A23" s="10" t="s">
        <v>4</v>
      </c>
      <c r="B23" s="5" t="s">
        <v>104</v>
      </c>
      <c r="C23" s="23">
        <f>Policies!E44</f>
        <v>0</v>
      </c>
      <c r="D23" s="102"/>
      <c r="E23" s="21"/>
      <c r="F23" s="92"/>
      <c r="G23" s="87"/>
      <c r="H23" s="87"/>
      <c r="I23" s="87"/>
      <c r="J23" s="87"/>
    </row>
    <row r="24" spans="1:10" s="98" customFormat="1" ht="14.5" x14ac:dyDescent="0.35">
      <c r="A24" s="348" t="s">
        <v>17</v>
      </c>
      <c r="B24" s="330"/>
      <c r="C24" s="330"/>
      <c r="D24" s="330"/>
      <c r="E24" s="349"/>
      <c r="F24" s="229"/>
      <c r="G24" s="99"/>
      <c r="H24" s="99"/>
      <c r="I24" s="99"/>
      <c r="J24" s="99"/>
    </row>
    <row r="25" spans="1:10" ht="30.75" customHeight="1" thickBot="1" x14ac:dyDescent="0.4">
      <c r="A25" s="339" t="s">
        <v>54</v>
      </c>
      <c r="B25" s="340"/>
      <c r="C25" s="340"/>
      <c r="D25" s="340"/>
      <c r="E25" s="257" t="str">
        <f>IF(E23="Non-Compliant","Non-Compliant",(IF(E23="Compliant","Compliant","")))</f>
        <v/>
      </c>
      <c r="F25" s="228"/>
      <c r="G25" s="87"/>
      <c r="H25" s="87"/>
      <c r="I25" s="87"/>
      <c r="J25" s="87"/>
    </row>
    <row r="26" spans="1:10" s="39" customFormat="1" ht="30.75" customHeight="1" thickBot="1" x14ac:dyDescent="0.4">
      <c r="A26" s="234"/>
      <c r="B26" s="234"/>
      <c r="C26" s="234"/>
      <c r="D26" s="234"/>
      <c r="E26" s="64"/>
      <c r="F26" s="92"/>
    </row>
    <row r="27" spans="1:10" ht="30.75" customHeight="1" x14ac:dyDescent="0.35">
      <c r="A27" s="9">
        <v>5</v>
      </c>
      <c r="B27" s="27" t="s">
        <v>37</v>
      </c>
      <c r="C27" s="18" t="s">
        <v>147</v>
      </c>
      <c r="D27" s="18" t="s">
        <v>151</v>
      </c>
      <c r="E27" s="19" t="s">
        <v>49</v>
      </c>
      <c r="F27" s="92"/>
    </row>
    <row r="28" spans="1:10" ht="30.75" customHeight="1" x14ac:dyDescent="0.35">
      <c r="A28" s="11" t="s">
        <v>4</v>
      </c>
      <c r="B28" s="211" t="s">
        <v>31</v>
      </c>
      <c r="C28" s="102">
        <f>Policies!E15</f>
        <v>0</v>
      </c>
      <c r="D28" s="102"/>
      <c r="E28" s="21"/>
      <c r="F28" s="92"/>
      <c r="G28" s="87"/>
      <c r="H28" s="87"/>
      <c r="I28" s="87"/>
      <c r="J28" s="87"/>
    </row>
    <row r="29" spans="1:10" ht="30.75" customHeight="1" x14ac:dyDescent="0.35">
      <c r="A29" s="11"/>
      <c r="B29" s="210" t="s">
        <v>62</v>
      </c>
      <c r="C29" s="150"/>
      <c r="D29" s="102"/>
      <c r="E29" s="21"/>
      <c r="F29" s="92"/>
    </row>
    <row r="30" spans="1:10" s="159" customFormat="1" ht="30.75" customHeight="1" x14ac:dyDescent="0.35">
      <c r="A30" s="243" t="s">
        <v>5</v>
      </c>
      <c r="B30" s="176" t="s">
        <v>320</v>
      </c>
      <c r="C30" s="150"/>
      <c r="D30" s="23"/>
      <c r="E30" s="23"/>
      <c r="F30" s="21"/>
      <c r="G30" s="268"/>
    </row>
    <row r="31" spans="1:10" ht="30.75" customHeight="1" x14ac:dyDescent="0.35">
      <c r="A31" s="10" t="s">
        <v>6</v>
      </c>
      <c r="B31" s="211" t="s">
        <v>105</v>
      </c>
      <c r="C31" s="23">
        <f>Policies!E16</f>
        <v>0</v>
      </c>
      <c r="D31" s="102"/>
      <c r="E31" s="21"/>
      <c r="F31" s="92"/>
    </row>
    <row r="32" spans="1:10" ht="30.75" customHeight="1" x14ac:dyDescent="0.35">
      <c r="A32" s="10" t="s">
        <v>7</v>
      </c>
      <c r="B32" s="211" t="s">
        <v>125</v>
      </c>
      <c r="C32" s="23">
        <f>Policies!E7</f>
        <v>0</v>
      </c>
      <c r="D32" s="102"/>
      <c r="E32" s="21"/>
      <c r="F32" s="92"/>
    </row>
    <row r="33" spans="1:6" s="98" customFormat="1" ht="14.5" x14ac:dyDescent="0.35">
      <c r="A33" s="348" t="s">
        <v>17</v>
      </c>
      <c r="B33" s="330"/>
      <c r="C33" s="330"/>
      <c r="D33" s="330"/>
      <c r="E33" s="349"/>
      <c r="F33" s="227"/>
    </row>
    <row r="34" spans="1:6" ht="30.75" customHeight="1" thickBot="1" x14ac:dyDescent="0.4">
      <c r="A34" s="339" t="s">
        <v>54</v>
      </c>
      <c r="B34" s="340"/>
      <c r="C34" s="340"/>
      <c r="D34" s="340"/>
      <c r="E34" s="257" t="str">
        <f>IF(OR(E28="Non-Compliant",E29="Non-Compliant",E32="Non-Compliant",E31="Non-Compliant"),"Non-Compliant",IF(AND(E28="Compliant",E29="Compliant",E32="Compliant",E31="Compliant"),"Compliant", ""))</f>
        <v/>
      </c>
      <c r="F34" s="92"/>
    </row>
    <row r="35" spans="1:6" s="39" customFormat="1" ht="30.75" customHeight="1" thickBot="1" x14ac:dyDescent="0.4">
      <c r="A35" s="234"/>
      <c r="B35" s="234"/>
      <c r="C35" s="234"/>
      <c r="D35" s="234"/>
      <c r="E35" s="64"/>
      <c r="F35" s="92"/>
    </row>
    <row r="36" spans="1:6" ht="43.5" x14ac:dyDescent="0.35">
      <c r="A36" s="9">
        <v>6</v>
      </c>
      <c r="B36" s="27" t="s">
        <v>43</v>
      </c>
      <c r="C36" s="18" t="s">
        <v>87</v>
      </c>
      <c r="D36" s="18" t="s">
        <v>151</v>
      </c>
      <c r="E36" s="19" t="s">
        <v>49</v>
      </c>
      <c r="F36" s="92"/>
    </row>
    <row r="37" spans="1:6" ht="30.75" customHeight="1" x14ac:dyDescent="0.35">
      <c r="A37" s="11" t="s">
        <v>4</v>
      </c>
      <c r="B37" s="35" t="s">
        <v>126</v>
      </c>
      <c r="C37" s="22"/>
      <c r="D37" s="102"/>
      <c r="E37" s="21"/>
      <c r="F37" s="92"/>
    </row>
    <row r="38" spans="1:6" ht="30.75" customHeight="1" x14ac:dyDescent="0.35">
      <c r="A38" s="11"/>
      <c r="B38" s="210" t="s">
        <v>75</v>
      </c>
      <c r="C38" s="22"/>
      <c r="D38" s="102"/>
      <c r="E38" s="21"/>
      <c r="F38" s="92"/>
    </row>
    <row r="39" spans="1:6" ht="30.75" customHeight="1" x14ac:dyDescent="0.35">
      <c r="A39" s="11"/>
      <c r="B39" s="210" t="s">
        <v>167</v>
      </c>
      <c r="C39" s="22"/>
      <c r="D39" s="102"/>
      <c r="E39" s="21"/>
      <c r="F39" s="92"/>
    </row>
    <row r="40" spans="1:6" ht="30.75" customHeight="1" x14ac:dyDescent="0.35">
      <c r="A40" s="11" t="s">
        <v>5</v>
      </c>
      <c r="B40" s="36" t="s">
        <v>201</v>
      </c>
      <c r="C40" s="23">
        <f>Policies!E12</f>
        <v>0</v>
      </c>
      <c r="D40" s="102"/>
      <c r="E40" s="21"/>
      <c r="F40" s="92"/>
    </row>
    <row r="41" spans="1:6" s="40" customFormat="1" ht="47.25" customHeight="1" x14ac:dyDescent="0.35">
      <c r="A41" s="11" t="s">
        <v>6</v>
      </c>
      <c r="B41" s="44" t="s">
        <v>237</v>
      </c>
      <c r="C41" s="267">
        <f>Policies!E48</f>
        <v>0</v>
      </c>
      <c r="D41" s="102"/>
      <c r="E41" s="21"/>
      <c r="F41" s="93"/>
    </row>
    <row r="42" spans="1:6" ht="30.75" customHeight="1" x14ac:dyDescent="0.35">
      <c r="A42" s="11" t="s">
        <v>7</v>
      </c>
      <c r="B42" s="35" t="s">
        <v>238</v>
      </c>
      <c r="C42" s="46"/>
      <c r="D42" s="102"/>
      <c r="E42" s="21"/>
      <c r="F42" s="92"/>
    </row>
    <row r="43" spans="1:6" s="98" customFormat="1" ht="14.5" x14ac:dyDescent="0.35">
      <c r="A43" s="348" t="s">
        <v>17</v>
      </c>
      <c r="B43" s="330"/>
      <c r="C43" s="330"/>
      <c r="D43" s="330"/>
      <c r="E43" s="349"/>
      <c r="F43" s="227"/>
    </row>
    <row r="44" spans="1:6" ht="30.75" customHeight="1" thickBot="1" x14ac:dyDescent="0.4">
      <c r="A44" s="339" t="s">
        <v>54</v>
      </c>
      <c r="B44" s="340"/>
      <c r="C44" s="340"/>
      <c r="D44" s="340"/>
      <c r="E44" s="257" t="str">
        <f>IF(OR(E37="Non-Compliant",E38="Non-Compliant",E39="Non-Compliant",E40="Non-Compliant",E41="Non-Compliant",E42="Non-Compliant"),"Non-Compliant",IF(AND(E37="Compliant",E38="Compliant",E39="Compliant",E40="Compliant",E41="Compliant",E42="Compliant"),"Compliant", ""))</f>
        <v/>
      </c>
      <c r="F44" s="92"/>
    </row>
    <row r="45" spans="1:6" s="39" customFormat="1" ht="30.75" customHeight="1" thickBot="1" x14ac:dyDescent="0.4">
      <c r="A45" s="234"/>
      <c r="B45" s="234"/>
      <c r="C45" s="234"/>
      <c r="D45" s="234"/>
      <c r="E45" s="64"/>
      <c r="F45" s="92"/>
    </row>
    <row r="46" spans="1:6" ht="43.5" x14ac:dyDescent="0.35">
      <c r="A46" s="9">
        <v>7</v>
      </c>
      <c r="B46" s="27" t="s">
        <v>239</v>
      </c>
      <c r="C46" s="18" t="s">
        <v>87</v>
      </c>
      <c r="D46" s="18" t="s">
        <v>151</v>
      </c>
      <c r="E46" s="19" t="s">
        <v>49</v>
      </c>
      <c r="F46" s="92"/>
    </row>
    <row r="47" spans="1:6" ht="30.75" customHeight="1" x14ac:dyDescent="0.35">
      <c r="A47" s="11" t="s">
        <v>4</v>
      </c>
      <c r="B47" s="38" t="s">
        <v>66</v>
      </c>
      <c r="C47" s="150"/>
      <c r="D47" s="102"/>
      <c r="E47" s="21"/>
      <c r="F47" s="92"/>
    </row>
    <row r="48" spans="1:6" ht="30.75" customHeight="1" x14ac:dyDescent="0.35">
      <c r="A48" s="246"/>
      <c r="B48" s="210" t="s">
        <v>117</v>
      </c>
      <c r="C48" s="102">
        <f>Policies!E25</f>
        <v>0</v>
      </c>
      <c r="D48" s="102"/>
      <c r="E48" s="21"/>
      <c r="F48" s="92"/>
    </row>
    <row r="49" spans="1:6" ht="30.75" customHeight="1" x14ac:dyDescent="0.35">
      <c r="A49" s="11" t="s">
        <v>5</v>
      </c>
      <c r="B49" s="211" t="s">
        <v>127</v>
      </c>
      <c r="C49" s="23">
        <f>Policies!E74</f>
        <v>0</v>
      </c>
      <c r="D49" s="102"/>
      <c r="E49" s="21"/>
      <c r="F49" s="92"/>
    </row>
    <row r="50" spans="1:6" s="45" customFormat="1" ht="31.5" customHeight="1" x14ac:dyDescent="0.35">
      <c r="A50" s="11"/>
      <c r="B50" s="210" t="s">
        <v>285</v>
      </c>
      <c r="C50" s="150"/>
      <c r="D50" s="102"/>
      <c r="E50" s="21"/>
    </row>
    <row r="51" spans="1:6" s="45" customFormat="1" ht="31.5" customHeight="1" x14ac:dyDescent="0.35">
      <c r="A51" s="11" t="s">
        <v>6</v>
      </c>
      <c r="B51" s="211" t="s">
        <v>118</v>
      </c>
      <c r="C51" s="102">
        <f>Policies!E26</f>
        <v>0</v>
      </c>
      <c r="D51" s="102"/>
      <c r="E51" s="21"/>
    </row>
    <row r="52" spans="1:6" s="45" customFormat="1" ht="31.5" customHeight="1" x14ac:dyDescent="0.35">
      <c r="A52" s="11"/>
      <c r="B52" s="210" t="s">
        <v>284</v>
      </c>
      <c r="C52" s="150"/>
      <c r="D52" s="102"/>
      <c r="E52" s="21"/>
    </row>
    <row r="53" spans="1:6" s="45" customFormat="1" ht="31.5" customHeight="1" x14ac:dyDescent="0.35">
      <c r="A53" s="11" t="s">
        <v>7</v>
      </c>
      <c r="B53" s="256" t="s">
        <v>303</v>
      </c>
      <c r="C53" s="22"/>
      <c r="D53" s="102"/>
      <c r="E53" s="21"/>
    </row>
    <row r="54" spans="1:6" s="45" customFormat="1" ht="29" x14ac:dyDescent="0.35">
      <c r="A54" s="269" t="s">
        <v>8</v>
      </c>
      <c r="B54" s="270" t="s">
        <v>155</v>
      </c>
      <c r="C54" s="22"/>
      <c r="D54" s="102"/>
      <c r="E54" s="21"/>
      <c r="F54" s="271"/>
    </row>
    <row r="55" spans="1:6" s="45" customFormat="1" ht="29" x14ac:dyDescent="0.35">
      <c r="A55" s="269" t="s">
        <v>9</v>
      </c>
      <c r="B55" s="270" t="s">
        <v>114</v>
      </c>
      <c r="C55" s="102">
        <f>Policies!E10</f>
        <v>0</v>
      </c>
      <c r="D55" s="102"/>
      <c r="E55" s="21"/>
      <c r="F55" s="271"/>
    </row>
    <row r="56" spans="1:6" s="98" customFormat="1" ht="14.5" x14ac:dyDescent="0.35">
      <c r="A56" s="348" t="s">
        <v>17</v>
      </c>
      <c r="B56" s="330"/>
      <c r="C56" s="330"/>
      <c r="D56" s="330"/>
      <c r="E56" s="349"/>
      <c r="F56" s="227"/>
    </row>
    <row r="57" spans="1:6" ht="30.75" customHeight="1" thickBot="1" x14ac:dyDescent="0.4">
      <c r="A57" s="339" t="s">
        <v>54</v>
      </c>
      <c r="B57" s="340"/>
      <c r="C57" s="340"/>
      <c r="D57" s="340"/>
      <c r="E57" s="257" t="str">
        <f>IF(OR(E47="Non-Compliant",E48="Non-Compliant",E49="Non-Compliant",E50="Non-Compliant",E51="Non-Compliant",E52="Non-Compliant"),"Non-Compliant",IF(AND(E47="Compliant",E48="Compliant",E49="Compliant",E50="Compliant",E51="Compliant",E52="Compliant"),"Compliant", ""))</f>
        <v/>
      </c>
      <c r="F57" s="92"/>
    </row>
    <row r="58" spans="1:6" s="39" customFormat="1" ht="30.75" customHeight="1" thickBot="1" x14ac:dyDescent="0.4">
      <c r="A58" s="234"/>
      <c r="B58" s="234"/>
      <c r="C58" s="234"/>
      <c r="D58" s="234"/>
      <c r="E58" s="64"/>
      <c r="F58" s="92"/>
    </row>
    <row r="59" spans="1:6" ht="29" x14ac:dyDescent="0.35">
      <c r="A59" s="9">
        <v>8</v>
      </c>
      <c r="B59" s="27" t="s">
        <v>46</v>
      </c>
      <c r="C59" s="18" t="s">
        <v>87</v>
      </c>
      <c r="D59" s="18" t="s">
        <v>151</v>
      </c>
      <c r="E59" s="19" t="s">
        <v>49</v>
      </c>
      <c r="F59" s="92"/>
    </row>
    <row r="60" spans="1:6" s="45" customFormat="1" ht="24.75" customHeight="1" x14ac:dyDescent="0.35">
      <c r="A60" s="10" t="s">
        <v>4</v>
      </c>
      <c r="B60" s="30" t="s">
        <v>119</v>
      </c>
      <c r="C60" s="23">
        <f>Policies!E50</f>
        <v>0</v>
      </c>
      <c r="D60" s="102"/>
      <c r="E60" s="21"/>
    </row>
    <row r="61" spans="1:6" s="45" customFormat="1" ht="24.75" customHeight="1" x14ac:dyDescent="0.35">
      <c r="A61" s="10" t="s">
        <v>5</v>
      </c>
      <c r="B61" s="30" t="s">
        <v>52</v>
      </c>
      <c r="C61" s="22"/>
      <c r="D61" s="102"/>
      <c r="E61" s="21"/>
    </row>
    <row r="62" spans="1:6" ht="29" x14ac:dyDescent="0.35">
      <c r="A62" s="10"/>
      <c r="B62" s="212" t="s">
        <v>63</v>
      </c>
      <c r="C62" s="37"/>
      <c r="D62" s="102"/>
      <c r="E62" s="21"/>
      <c r="F62" s="45"/>
    </row>
    <row r="63" spans="1:6" s="101" customFormat="1" ht="14.5" x14ac:dyDescent="0.35">
      <c r="A63" s="348" t="s">
        <v>0</v>
      </c>
      <c r="B63" s="330"/>
      <c r="C63" s="330"/>
      <c r="D63" s="330"/>
      <c r="E63" s="349"/>
    </row>
    <row r="64" spans="1:6" s="45" customFormat="1" ht="27.75" customHeight="1" thickBot="1" x14ac:dyDescent="0.4">
      <c r="A64" s="339" t="s">
        <v>54</v>
      </c>
      <c r="B64" s="340"/>
      <c r="C64" s="340"/>
      <c r="D64" s="340"/>
      <c r="E64" s="257" t="str">
        <f>IF(OR(E60="Non-Compliant",E61="Non-Compliant",E62="Non-Compliant"),"Non-Compliant",IF(AND(E60="Compliant",E61="Compliant",E62="Compliant"),"Compliant", ""))</f>
        <v/>
      </c>
    </row>
    <row r="65" spans="1:10" s="39" customFormat="1" ht="30.75" customHeight="1" thickBot="1" x14ac:dyDescent="0.4">
      <c r="A65" s="234"/>
      <c r="B65" s="234"/>
      <c r="C65" s="234"/>
      <c r="D65" s="234"/>
      <c r="E65" s="64"/>
      <c r="F65" s="92"/>
    </row>
    <row r="66" spans="1:10" s="45" customFormat="1" ht="48.75" customHeight="1" x14ac:dyDescent="0.35">
      <c r="A66" s="9">
        <v>9</v>
      </c>
      <c r="B66" s="29" t="s">
        <v>34</v>
      </c>
      <c r="C66" s="18" t="s">
        <v>145</v>
      </c>
      <c r="D66" s="18" t="s">
        <v>151</v>
      </c>
      <c r="E66" s="19" t="s">
        <v>49</v>
      </c>
      <c r="F66" s="88"/>
    </row>
    <row r="67" spans="1:10" s="45" customFormat="1" ht="32.25" customHeight="1" x14ac:dyDescent="0.35">
      <c r="A67" s="17" t="s">
        <v>4</v>
      </c>
      <c r="B67" s="211" t="s">
        <v>92</v>
      </c>
      <c r="C67" s="22"/>
      <c r="D67" s="102"/>
      <c r="E67" s="21"/>
      <c r="F67" s="88"/>
      <c r="G67" s="87"/>
      <c r="H67" s="87"/>
      <c r="I67" s="87"/>
      <c r="J67" s="87"/>
    </row>
    <row r="68" spans="1:10" s="45" customFormat="1" ht="32.25" customHeight="1" x14ac:dyDescent="0.35">
      <c r="A68" s="17" t="s">
        <v>19</v>
      </c>
      <c r="B68" s="147" t="s">
        <v>164</v>
      </c>
      <c r="C68" s="22"/>
      <c r="D68" s="102"/>
      <c r="E68" s="21"/>
      <c r="F68" s="88"/>
      <c r="G68" s="87"/>
      <c r="H68" s="87"/>
      <c r="I68" s="87"/>
      <c r="J68" s="87"/>
    </row>
    <row r="69" spans="1:10" s="45" customFormat="1" ht="32.25" customHeight="1" x14ac:dyDescent="0.35">
      <c r="A69" s="17" t="s">
        <v>149</v>
      </c>
      <c r="B69" s="211" t="s">
        <v>84</v>
      </c>
      <c r="C69" s="66">
        <f>Policies!C18</f>
        <v>0</v>
      </c>
      <c r="D69" s="102"/>
      <c r="E69" s="21"/>
      <c r="F69" s="88"/>
    </row>
    <row r="70" spans="1:10" s="101" customFormat="1" ht="14.5" x14ac:dyDescent="0.35">
      <c r="A70" s="348" t="s">
        <v>0</v>
      </c>
      <c r="B70" s="330"/>
      <c r="C70" s="330"/>
      <c r="D70" s="330"/>
      <c r="E70" s="349"/>
      <c r="F70" s="100"/>
    </row>
    <row r="71" spans="1:10" s="89" customFormat="1" ht="30" customHeight="1" thickBot="1" x14ac:dyDescent="0.4">
      <c r="A71" s="339" t="s">
        <v>54</v>
      </c>
      <c r="B71" s="340"/>
      <c r="C71" s="340"/>
      <c r="D71" s="340"/>
      <c r="E71" s="258" t="str">
        <f>IF(OR(E67="Non-Compliant",E68="Non-Compliant",E69="Non-Compliant"),"Non-Compliant",IF(AND(E67="Compliant",E68="Compliant",E69="Compliant"),"Compliant", ""))</f>
        <v/>
      </c>
      <c r="F71" s="230"/>
    </row>
    <row r="72" spans="1:10" ht="30.75" customHeight="1" thickBot="1" x14ac:dyDescent="0.4">
      <c r="A72" s="96"/>
      <c r="B72" s="91"/>
      <c r="C72" s="105"/>
      <c r="D72" s="105"/>
      <c r="E72" s="105"/>
    </row>
    <row r="73" spans="1:10" ht="76.5" customHeight="1" x14ac:dyDescent="0.35">
      <c r="A73" s="252">
        <v>10</v>
      </c>
      <c r="B73" s="350" t="s">
        <v>322</v>
      </c>
      <c r="C73" s="351"/>
      <c r="D73" s="351"/>
      <c r="E73" s="19" t="s">
        <v>49</v>
      </c>
      <c r="F73" s="92"/>
    </row>
    <row r="74" spans="1:10" s="39" customFormat="1" ht="30.75" customHeight="1" x14ac:dyDescent="0.35">
      <c r="A74" s="11" t="s">
        <v>4</v>
      </c>
      <c r="B74" s="354" t="s">
        <v>240</v>
      </c>
      <c r="C74" s="355"/>
      <c r="D74" s="355"/>
      <c r="E74" s="21"/>
      <c r="F74" s="92"/>
    </row>
    <row r="75" spans="1:10" s="39" customFormat="1" ht="30.75" customHeight="1" x14ac:dyDescent="0.35">
      <c r="A75" s="11"/>
      <c r="B75" s="352" t="s">
        <v>24</v>
      </c>
      <c r="C75" s="353"/>
      <c r="D75" s="353"/>
      <c r="E75" s="21"/>
      <c r="F75" s="92"/>
    </row>
    <row r="76" spans="1:10" s="39" customFormat="1" ht="30.75" customHeight="1" x14ac:dyDescent="0.35">
      <c r="A76" s="11"/>
      <c r="B76" s="352" t="s">
        <v>12</v>
      </c>
      <c r="C76" s="353"/>
      <c r="D76" s="353"/>
      <c r="E76" s="21"/>
      <c r="F76" s="92"/>
    </row>
    <row r="77" spans="1:10" s="39" customFormat="1" ht="30.75" customHeight="1" x14ac:dyDescent="0.35">
      <c r="A77" s="11"/>
      <c r="B77" s="352" t="s">
        <v>18</v>
      </c>
      <c r="C77" s="353"/>
      <c r="D77" s="353"/>
      <c r="E77" s="21"/>
      <c r="F77" s="92"/>
    </row>
    <row r="78" spans="1:10" s="39" customFormat="1" ht="30.75" customHeight="1" x14ac:dyDescent="0.35">
      <c r="A78" s="11"/>
      <c r="B78" s="352" t="s">
        <v>136</v>
      </c>
      <c r="C78" s="353"/>
      <c r="D78" s="353"/>
      <c r="E78" s="21"/>
      <c r="F78" s="92"/>
    </row>
    <row r="79" spans="1:10" s="39" customFormat="1" ht="30.75" customHeight="1" x14ac:dyDescent="0.35">
      <c r="A79" s="11"/>
      <c r="B79" s="352" t="s">
        <v>20</v>
      </c>
      <c r="C79" s="353"/>
      <c r="D79" s="353"/>
      <c r="E79" s="21"/>
      <c r="F79" s="92"/>
    </row>
    <row r="80" spans="1:10" s="39" customFormat="1" ht="30.75" customHeight="1" x14ac:dyDescent="0.35">
      <c r="A80" s="11"/>
      <c r="B80" s="352" t="s">
        <v>21</v>
      </c>
      <c r="C80" s="353"/>
      <c r="D80" s="353"/>
      <c r="E80" s="21"/>
      <c r="F80" s="92"/>
    </row>
    <row r="81" spans="1:6" s="39" customFormat="1" ht="30.75" customHeight="1" x14ac:dyDescent="0.35">
      <c r="A81" s="11"/>
      <c r="B81" s="352" t="s">
        <v>22</v>
      </c>
      <c r="C81" s="353"/>
      <c r="D81" s="353"/>
      <c r="E81" s="21"/>
      <c r="F81" s="92"/>
    </row>
    <row r="82" spans="1:6" s="39" customFormat="1" ht="30.75" customHeight="1" x14ac:dyDescent="0.35">
      <c r="A82" s="11"/>
      <c r="B82" s="352" t="s">
        <v>13</v>
      </c>
      <c r="C82" s="353"/>
      <c r="D82" s="353"/>
      <c r="E82" s="21"/>
      <c r="F82" s="92"/>
    </row>
    <row r="83" spans="1:6" s="98" customFormat="1" ht="14.5" x14ac:dyDescent="0.35">
      <c r="A83" s="348" t="s">
        <v>17</v>
      </c>
      <c r="B83" s="330"/>
      <c r="C83" s="330"/>
      <c r="D83" s="330"/>
      <c r="E83" s="349"/>
      <c r="F83" s="227"/>
    </row>
    <row r="84" spans="1:6" ht="30.75" customHeight="1" thickBot="1" x14ac:dyDescent="0.4">
      <c r="A84" s="339" t="s">
        <v>54</v>
      </c>
      <c r="B84" s="340"/>
      <c r="C84" s="340"/>
      <c r="D84" s="340"/>
      <c r="E84" s="257" t="str">
        <f>IF(OR(E74="Non-Compliant",E75="Non-Compliant",E76="Non-Compliant",E77="Non-Compliant",E78="Non-Compliant",E79="Non-Compliant",E80="Non-Compliant",E81="Non-Compliant",E82="Non-Compliant"),"Non-Compliant",IF(AND(E74="Compliant",E75="Compliant",E76="Compliant",E77="Compliant",E78="Compliant",E79="Compliant",E80="Compliant",E81="Compliant",E82="Compliant"),"Compliant", ""))</f>
        <v/>
      </c>
      <c r="F84" s="92"/>
    </row>
    <row r="85" spans="1:6" s="39" customFormat="1" ht="30.75" customHeight="1" x14ac:dyDescent="0.35">
      <c r="A85" s="195"/>
      <c r="B85" s="247"/>
      <c r="C85" s="64"/>
      <c r="D85" s="64"/>
      <c r="E85" s="64"/>
      <c r="F85" s="92"/>
    </row>
    <row r="86" spans="1:6" s="39" customFormat="1" ht="30.75" customHeight="1" x14ac:dyDescent="0.35">
      <c r="A86" s="195"/>
      <c r="B86" s="232"/>
      <c r="C86" s="248"/>
      <c r="D86" s="203"/>
      <c r="E86" s="203"/>
      <c r="F86" s="92"/>
    </row>
    <row r="87" spans="1:6" s="39" customFormat="1" ht="30.75" customHeight="1" x14ac:dyDescent="0.35">
      <c r="A87" s="195"/>
      <c r="B87" s="232"/>
      <c r="C87" s="248"/>
      <c r="D87" s="203"/>
      <c r="E87" s="203"/>
      <c r="F87" s="92"/>
    </row>
    <row r="88" spans="1:6" s="39" customFormat="1" ht="30.75" customHeight="1" x14ac:dyDescent="0.35">
      <c r="A88" s="195"/>
      <c r="B88" s="232"/>
      <c r="C88" s="248"/>
      <c r="D88" s="203"/>
      <c r="E88" s="203"/>
      <c r="F88" s="92"/>
    </row>
    <row r="89" spans="1:6" s="39" customFormat="1" ht="30.75" customHeight="1" x14ac:dyDescent="0.35">
      <c r="A89" s="195"/>
      <c r="B89" s="232"/>
      <c r="C89" s="248"/>
      <c r="D89" s="203"/>
      <c r="E89" s="203"/>
      <c r="F89" s="92"/>
    </row>
    <row r="90" spans="1:6" s="39" customFormat="1" ht="30.75" customHeight="1" x14ac:dyDescent="0.35">
      <c r="A90" s="195"/>
      <c r="B90" s="232"/>
      <c r="C90" s="248"/>
      <c r="D90" s="203"/>
      <c r="E90" s="203"/>
      <c r="F90" s="92"/>
    </row>
    <row r="91" spans="1:6" s="39" customFormat="1" ht="30.75" customHeight="1" x14ac:dyDescent="0.35">
      <c r="A91" s="195"/>
      <c r="B91" s="232"/>
      <c r="C91" s="248"/>
      <c r="D91" s="203"/>
      <c r="E91" s="203"/>
      <c r="F91" s="92"/>
    </row>
    <row r="92" spans="1:6" s="39" customFormat="1" ht="30.75" customHeight="1" x14ac:dyDescent="0.35">
      <c r="A92" s="195"/>
      <c r="B92" s="232"/>
      <c r="C92" s="248"/>
      <c r="D92" s="203"/>
      <c r="E92" s="203"/>
      <c r="F92" s="92"/>
    </row>
    <row r="93" spans="1:6" s="39" customFormat="1" ht="30.75" customHeight="1" x14ac:dyDescent="0.35">
      <c r="A93" s="195"/>
      <c r="B93" s="232"/>
      <c r="C93" s="248"/>
      <c r="D93" s="203"/>
      <c r="E93" s="203"/>
      <c r="F93" s="92"/>
    </row>
    <row r="94" spans="1:6" s="39" customFormat="1" ht="30.75" customHeight="1" x14ac:dyDescent="0.35">
      <c r="A94" s="195"/>
      <c r="B94" s="232"/>
      <c r="C94" s="248"/>
      <c r="D94" s="203"/>
      <c r="E94" s="203"/>
      <c r="F94" s="92"/>
    </row>
    <row r="95" spans="1:6" s="39" customFormat="1" ht="30.75" customHeight="1" x14ac:dyDescent="0.35">
      <c r="A95" s="195"/>
      <c r="B95" s="232"/>
      <c r="C95" s="248"/>
      <c r="D95" s="203"/>
      <c r="E95" s="203"/>
      <c r="F95" s="92"/>
    </row>
    <row r="96" spans="1:6" s="39" customFormat="1" ht="30.75" customHeight="1" x14ac:dyDescent="0.35">
      <c r="A96" s="249"/>
      <c r="B96" s="250"/>
      <c r="C96" s="223"/>
      <c r="D96" s="223"/>
      <c r="E96" s="223"/>
      <c r="F96" s="231"/>
    </row>
    <row r="97" spans="1:7" s="39" customFormat="1" ht="30.75" customHeight="1" x14ac:dyDescent="0.35">
      <c r="A97" s="195"/>
      <c r="B97" s="232"/>
      <c r="C97" s="251"/>
      <c r="D97" s="251"/>
      <c r="E97" s="251"/>
      <c r="F97" s="232"/>
      <c r="G97" s="232"/>
    </row>
    <row r="98" spans="1:7" s="39" customFormat="1" ht="30.75" customHeight="1" x14ac:dyDescent="0.35">
      <c r="A98" s="195"/>
      <c r="B98" s="232"/>
      <c r="C98" s="251"/>
      <c r="D98" s="251"/>
      <c r="E98" s="251"/>
      <c r="F98" s="232"/>
      <c r="G98" s="232"/>
    </row>
    <row r="99" spans="1:7" s="39" customFormat="1" ht="30.75" customHeight="1" x14ac:dyDescent="0.35">
      <c r="A99" s="195"/>
      <c r="B99" s="232"/>
      <c r="C99" s="251"/>
      <c r="D99" s="251"/>
      <c r="E99" s="251"/>
      <c r="F99" s="232"/>
      <c r="G99" s="232"/>
    </row>
    <row r="100" spans="1:7" s="39" customFormat="1" ht="30.75" customHeight="1" x14ac:dyDescent="0.35">
      <c r="A100" s="195"/>
      <c r="B100" s="232"/>
      <c r="C100" s="251"/>
      <c r="D100" s="251"/>
      <c r="E100" s="251"/>
      <c r="F100" s="232"/>
      <c r="G100" s="232"/>
    </row>
    <row r="101" spans="1:7" s="39" customFormat="1" ht="30.75" customHeight="1" x14ac:dyDescent="0.35">
      <c r="A101" s="195"/>
      <c r="B101" s="232"/>
      <c r="C101" s="251"/>
      <c r="D101" s="251"/>
      <c r="E101" s="251"/>
      <c r="F101" s="232"/>
      <c r="G101" s="232"/>
    </row>
    <row r="102" spans="1:7" s="39" customFormat="1" ht="30.75" customHeight="1" x14ac:dyDescent="0.35">
      <c r="A102" s="195"/>
      <c r="B102" s="232"/>
      <c r="C102" s="251"/>
      <c r="D102" s="251"/>
      <c r="E102" s="251"/>
      <c r="F102" s="232"/>
      <c r="G102" s="232"/>
    </row>
    <row r="103" spans="1:7" s="39" customFormat="1" ht="30.75" customHeight="1" x14ac:dyDescent="0.35">
      <c r="A103" s="195"/>
      <c r="B103" s="232"/>
      <c r="C103" s="251"/>
      <c r="D103" s="251"/>
      <c r="E103" s="251"/>
      <c r="F103" s="232"/>
      <c r="G103" s="232"/>
    </row>
    <row r="104" spans="1:7" s="39" customFormat="1" ht="30.75" customHeight="1" x14ac:dyDescent="0.35">
      <c r="A104" s="195"/>
      <c r="B104" s="232"/>
      <c r="C104" s="251"/>
      <c r="D104" s="251"/>
      <c r="E104" s="251"/>
      <c r="F104" s="232"/>
      <c r="G104" s="232"/>
    </row>
    <row r="105" spans="1:7" s="39" customFormat="1" ht="30.75" customHeight="1" x14ac:dyDescent="0.35">
      <c r="A105" s="195"/>
      <c r="B105" s="232"/>
      <c r="C105" s="251"/>
      <c r="D105" s="251"/>
      <c r="E105" s="251"/>
      <c r="F105" s="232"/>
      <c r="G105" s="232"/>
    </row>
    <row r="106" spans="1:7" s="39" customFormat="1" ht="30.75" customHeight="1" x14ac:dyDescent="0.35">
      <c r="A106" s="195"/>
      <c r="B106" s="232"/>
      <c r="C106" s="251"/>
      <c r="D106" s="251"/>
      <c r="E106" s="251"/>
      <c r="F106" s="232"/>
      <c r="G106" s="232"/>
    </row>
    <row r="107" spans="1:7" s="39" customFormat="1" ht="30.75" customHeight="1" x14ac:dyDescent="0.35">
      <c r="A107" s="195"/>
      <c r="B107" s="232"/>
      <c r="C107" s="251"/>
      <c r="D107" s="251"/>
      <c r="E107" s="251"/>
      <c r="F107" s="232"/>
      <c r="G107" s="232"/>
    </row>
    <row r="108" spans="1:7" s="39" customFormat="1" ht="30.75" customHeight="1" x14ac:dyDescent="0.35">
      <c r="A108" s="195"/>
      <c r="B108" s="232"/>
      <c r="C108" s="251"/>
      <c r="D108" s="251"/>
      <c r="E108" s="251"/>
      <c r="F108" s="232"/>
      <c r="G108" s="232"/>
    </row>
    <row r="109" spans="1:7" s="39" customFormat="1" ht="30.75" customHeight="1" x14ac:dyDescent="0.35">
      <c r="A109" s="195"/>
      <c r="B109" s="232"/>
      <c r="C109" s="251"/>
      <c r="D109" s="251"/>
      <c r="E109" s="251"/>
      <c r="F109" s="232"/>
      <c r="G109" s="232"/>
    </row>
    <row r="110" spans="1:7" s="39" customFormat="1" ht="30.75" customHeight="1" x14ac:dyDescent="0.35">
      <c r="A110" s="195"/>
      <c r="B110" s="232"/>
      <c r="C110" s="251"/>
      <c r="D110" s="251"/>
      <c r="E110" s="251"/>
      <c r="F110" s="232"/>
      <c r="G110" s="232"/>
    </row>
    <row r="111" spans="1:7" s="39" customFormat="1" ht="30.75" customHeight="1" x14ac:dyDescent="0.35">
      <c r="A111" s="195"/>
      <c r="B111" s="232"/>
      <c r="C111" s="251"/>
      <c r="D111" s="251"/>
      <c r="E111" s="251"/>
      <c r="F111" s="232"/>
      <c r="G111" s="232"/>
    </row>
    <row r="112" spans="1:7" s="39" customFormat="1" ht="30.75" customHeight="1" x14ac:dyDescent="0.35">
      <c r="A112" s="195"/>
      <c r="B112" s="232"/>
      <c r="C112" s="251"/>
      <c r="D112" s="251"/>
      <c r="E112" s="251"/>
      <c r="F112" s="232"/>
      <c r="G112" s="232"/>
    </row>
    <row r="113" spans="1:6" s="39" customFormat="1" ht="30.75" customHeight="1" x14ac:dyDescent="0.35">
      <c r="A113" s="195"/>
      <c r="B113" s="232"/>
      <c r="C113" s="248"/>
      <c r="D113" s="203"/>
      <c r="E113" s="203"/>
      <c r="F113" s="92"/>
    </row>
    <row r="114" spans="1:6" s="39" customFormat="1" ht="30.75" customHeight="1" x14ac:dyDescent="0.35">
      <c r="A114" s="195"/>
      <c r="B114" s="232"/>
      <c r="C114" s="248"/>
      <c r="D114" s="203"/>
      <c r="E114" s="203"/>
      <c r="F114" s="92"/>
    </row>
    <row r="115" spans="1:6" s="39" customFormat="1" ht="30.75" customHeight="1" x14ac:dyDescent="0.35">
      <c r="A115" s="195"/>
      <c r="B115" s="232"/>
      <c r="C115" s="248"/>
      <c r="D115" s="203"/>
      <c r="E115" s="203"/>
      <c r="F115" s="92"/>
    </row>
    <row r="116" spans="1:6" s="39" customFormat="1" ht="30.75" customHeight="1" x14ac:dyDescent="0.35">
      <c r="A116" s="195"/>
      <c r="B116" s="232"/>
      <c r="C116" s="248"/>
      <c r="D116" s="203"/>
      <c r="E116" s="203"/>
      <c r="F116" s="92"/>
    </row>
    <row r="117" spans="1:6" s="39" customFormat="1" ht="30.75" customHeight="1" x14ac:dyDescent="0.35">
      <c r="A117" s="195"/>
      <c r="B117" s="232"/>
      <c r="C117" s="248"/>
      <c r="D117" s="203"/>
      <c r="E117" s="203"/>
      <c r="F117" s="92"/>
    </row>
    <row r="118" spans="1:6" s="39" customFormat="1" ht="30.75" customHeight="1" x14ac:dyDescent="0.35">
      <c r="A118" s="195"/>
      <c r="B118" s="232"/>
      <c r="C118" s="248"/>
      <c r="D118" s="203"/>
      <c r="E118" s="203"/>
      <c r="F118" s="92"/>
    </row>
    <row r="119" spans="1:6" s="39" customFormat="1" ht="30.75" customHeight="1" x14ac:dyDescent="0.35">
      <c r="A119" s="195"/>
      <c r="B119" s="232"/>
      <c r="C119" s="248"/>
      <c r="D119" s="203"/>
      <c r="E119" s="203"/>
      <c r="F119" s="92"/>
    </row>
    <row r="120" spans="1:6" s="39" customFormat="1" ht="30.75" customHeight="1" x14ac:dyDescent="0.35">
      <c r="A120" s="195"/>
      <c r="B120" s="232"/>
      <c r="C120" s="248"/>
      <c r="D120" s="203"/>
      <c r="E120" s="203"/>
      <c r="F120" s="92"/>
    </row>
    <row r="121" spans="1:6" s="39" customFormat="1" ht="30.75" customHeight="1" x14ac:dyDescent="0.35">
      <c r="A121" s="195"/>
      <c r="B121" s="232"/>
      <c r="C121" s="248"/>
      <c r="D121" s="203"/>
      <c r="E121" s="203"/>
      <c r="F121" s="92"/>
    </row>
    <row r="122" spans="1:6" s="39" customFormat="1" ht="30.75" customHeight="1" x14ac:dyDescent="0.35">
      <c r="A122" s="195"/>
      <c r="B122" s="232"/>
      <c r="C122" s="248"/>
      <c r="D122" s="203"/>
      <c r="E122" s="203"/>
      <c r="F122" s="92"/>
    </row>
    <row r="123" spans="1:6" s="39" customFormat="1" ht="30.75" customHeight="1" x14ac:dyDescent="0.35">
      <c r="A123" s="195"/>
      <c r="B123" s="232"/>
      <c r="C123" s="248"/>
      <c r="D123" s="203"/>
      <c r="E123" s="203"/>
      <c r="F123" s="92"/>
    </row>
    <row r="124" spans="1:6" s="39" customFormat="1" ht="30.75" customHeight="1" x14ac:dyDescent="0.35">
      <c r="A124" s="195"/>
      <c r="B124" s="232"/>
      <c r="C124" s="248"/>
      <c r="D124" s="203"/>
      <c r="E124" s="203"/>
      <c r="F124" s="92"/>
    </row>
    <row r="125" spans="1:6" s="39" customFormat="1" ht="30.75" customHeight="1" x14ac:dyDescent="0.35">
      <c r="A125" s="195"/>
      <c r="B125" s="232"/>
      <c r="C125" s="248"/>
      <c r="D125" s="203"/>
      <c r="E125" s="203"/>
      <c r="F125" s="92"/>
    </row>
    <row r="126" spans="1:6" s="39" customFormat="1" ht="30.75" customHeight="1" x14ac:dyDescent="0.35">
      <c r="A126" s="195"/>
      <c r="B126" s="232"/>
      <c r="C126" s="248"/>
      <c r="D126" s="203"/>
      <c r="E126" s="203"/>
      <c r="F126" s="92"/>
    </row>
    <row r="127" spans="1:6" s="39" customFormat="1" ht="30.75" customHeight="1" x14ac:dyDescent="0.35">
      <c r="A127" s="195"/>
      <c r="B127" s="232"/>
      <c r="C127" s="248"/>
      <c r="D127" s="203"/>
      <c r="E127" s="203"/>
      <c r="F127" s="92"/>
    </row>
    <row r="128" spans="1:6" s="39" customFormat="1" ht="30.75" customHeight="1" x14ac:dyDescent="0.35">
      <c r="A128" s="195"/>
      <c r="B128" s="232"/>
      <c r="C128" s="248"/>
      <c r="D128" s="203"/>
      <c r="E128" s="203"/>
      <c r="F128" s="92"/>
    </row>
    <row r="129" spans="1:6" s="39" customFormat="1" ht="30.75" customHeight="1" x14ac:dyDescent="0.35">
      <c r="A129" s="195"/>
      <c r="B129" s="232"/>
      <c r="C129" s="248"/>
      <c r="D129" s="203"/>
      <c r="E129" s="203"/>
      <c r="F129" s="92"/>
    </row>
    <row r="130" spans="1:6" s="39" customFormat="1" ht="30.75" customHeight="1" x14ac:dyDescent="0.35">
      <c r="A130" s="195"/>
      <c r="B130" s="232"/>
      <c r="C130" s="248"/>
      <c r="D130" s="203"/>
      <c r="E130" s="203"/>
      <c r="F130" s="92"/>
    </row>
    <row r="131" spans="1:6" s="39" customFormat="1" ht="30.75" customHeight="1" x14ac:dyDescent="0.35">
      <c r="A131" s="195"/>
      <c r="B131" s="232"/>
      <c r="C131" s="248"/>
      <c r="D131" s="203"/>
      <c r="E131" s="203"/>
      <c r="F131" s="92"/>
    </row>
    <row r="132" spans="1:6" s="39" customFormat="1" ht="30.75" customHeight="1" x14ac:dyDescent="0.35">
      <c r="A132" s="195"/>
      <c r="B132" s="232"/>
      <c r="C132" s="248"/>
      <c r="D132" s="203"/>
      <c r="E132" s="203"/>
      <c r="F132" s="92"/>
    </row>
    <row r="133" spans="1:6" s="39" customFormat="1" ht="30.75" customHeight="1" x14ac:dyDescent="0.35">
      <c r="A133" s="195"/>
      <c r="B133" s="232"/>
      <c r="C133" s="248"/>
      <c r="D133" s="203"/>
      <c r="E133" s="203"/>
      <c r="F133" s="92"/>
    </row>
    <row r="134" spans="1:6" s="39" customFormat="1" ht="30.75" customHeight="1" x14ac:dyDescent="0.35">
      <c r="A134" s="195"/>
      <c r="B134" s="232"/>
      <c r="C134" s="248"/>
      <c r="D134" s="203"/>
      <c r="E134" s="203"/>
      <c r="F134" s="92"/>
    </row>
    <row r="135" spans="1:6" ht="30.75" customHeight="1" x14ac:dyDescent="0.35">
      <c r="A135" s="61"/>
      <c r="B135" s="90"/>
      <c r="C135" s="67"/>
      <c r="E135" s="68"/>
    </row>
    <row r="136" spans="1:6" ht="30.75" customHeight="1" x14ac:dyDescent="0.35">
      <c r="A136" s="61"/>
      <c r="B136" s="90"/>
      <c r="C136" s="67"/>
      <c r="E136" s="68"/>
    </row>
    <row r="137" spans="1:6" ht="30.75" customHeight="1" x14ac:dyDescent="0.35">
      <c r="A137" s="61"/>
      <c r="B137" s="90"/>
      <c r="C137" s="67"/>
      <c r="E137" s="68"/>
    </row>
    <row r="138" spans="1:6" ht="30.75" customHeight="1" x14ac:dyDescent="0.35">
      <c r="A138" s="61"/>
      <c r="B138" s="90"/>
      <c r="C138" s="67"/>
      <c r="E138" s="68"/>
    </row>
    <row r="139" spans="1:6" ht="30.75" customHeight="1" x14ac:dyDescent="0.35">
      <c r="A139" s="61"/>
      <c r="B139" s="90"/>
      <c r="C139" s="67"/>
      <c r="E139" s="68"/>
    </row>
    <row r="140" spans="1:6" ht="30.75" customHeight="1" x14ac:dyDescent="0.35">
      <c r="A140" s="61"/>
      <c r="B140" s="90"/>
      <c r="C140" s="67"/>
      <c r="E140" s="68"/>
    </row>
    <row r="141" spans="1:6" ht="30.75" customHeight="1" x14ac:dyDescent="0.35">
      <c r="A141" s="61"/>
      <c r="B141" s="90"/>
      <c r="C141" s="67"/>
      <c r="E141" s="68"/>
    </row>
    <row r="142" spans="1:6" ht="30.75" customHeight="1" x14ac:dyDescent="0.35">
      <c r="A142" s="61"/>
      <c r="B142" s="90"/>
      <c r="C142" s="67"/>
      <c r="E142" s="68"/>
    </row>
    <row r="143" spans="1:6" ht="30.75" customHeight="1" x14ac:dyDescent="0.35">
      <c r="A143" s="61"/>
      <c r="B143" s="90"/>
      <c r="C143" s="67"/>
      <c r="E143" s="68"/>
    </row>
    <row r="144" spans="1:6" ht="30.75" customHeight="1" x14ac:dyDescent="0.35">
      <c r="A144" s="61"/>
      <c r="B144" s="90"/>
      <c r="C144" s="67"/>
      <c r="E144" s="68"/>
    </row>
    <row r="145" spans="1:5" ht="30.75" customHeight="1" x14ac:dyDescent="0.35">
      <c r="A145" s="61"/>
      <c r="B145" s="90"/>
      <c r="C145" s="67"/>
      <c r="E145" s="68"/>
    </row>
    <row r="146" spans="1:5" ht="30.75" customHeight="1" x14ac:dyDescent="0.35">
      <c r="A146" s="61"/>
      <c r="B146" s="90"/>
      <c r="C146" s="67"/>
      <c r="E146" s="68"/>
    </row>
    <row r="147" spans="1:5" ht="30.75" customHeight="1" x14ac:dyDescent="0.35">
      <c r="A147" s="61"/>
      <c r="B147" s="90"/>
      <c r="C147" s="67"/>
      <c r="E147" s="68"/>
    </row>
    <row r="148" spans="1:5" ht="30.75" customHeight="1" x14ac:dyDescent="0.35">
      <c r="A148" s="61"/>
      <c r="B148" s="90"/>
      <c r="C148" s="67"/>
      <c r="E148" s="68"/>
    </row>
    <row r="149" spans="1:5" ht="30.75" customHeight="1" x14ac:dyDescent="0.35">
      <c r="A149" s="61"/>
      <c r="B149" s="90"/>
      <c r="C149" s="67"/>
      <c r="E149" s="68"/>
    </row>
    <row r="150" spans="1:5" ht="30.75" customHeight="1" x14ac:dyDescent="0.35">
      <c r="A150" s="61"/>
      <c r="B150" s="90"/>
      <c r="C150" s="67"/>
      <c r="E150" s="68"/>
    </row>
    <row r="151" spans="1:5" ht="30.75" customHeight="1" x14ac:dyDescent="0.35">
      <c r="A151" s="61"/>
      <c r="B151" s="90"/>
      <c r="C151" s="67"/>
      <c r="E151" s="68"/>
    </row>
    <row r="152" spans="1:5" ht="30.75" customHeight="1" x14ac:dyDescent="0.35">
      <c r="A152" s="61"/>
      <c r="B152" s="90"/>
      <c r="C152" s="67"/>
      <c r="E152" s="68"/>
    </row>
    <row r="153" spans="1:5" ht="30.75" customHeight="1" x14ac:dyDescent="0.35">
      <c r="A153" s="61"/>
      <c r="B153" s="90"/>
      <c r="C153" s="67"/>
      <c r="E153" s="68"/>
    </row>
    <row r="154" spans="1:5" ht="30.75" customHeight="1" x14ac:dyDescent="0.35">
      <c r="A154" s="61"/>
      <c r="B154" s="90"/>
      <c r="C154" s="67"/>
      <c r="E154" s="68"/>
    </row>
    <row r="155" spans="1:5" ht="30.75" customHeight="1" x14ac:dyDescent="0.35">
      <c r="A155" s="61"/>
      <c r="B155" s="90"/>
      <c r="C155" s="67"/>
      <c r="E155" s="68"/>
    </row>
    <row r="156" spans="1:5" ht="30.75" customHeight="1" x14ac:dyDescent="0.35">
      <c r="A156" s="61"/>
      <c r="B156" s="90"/>
      <c r="C156" s="67"/>
      <c r="E156" s="68"/>
    </row>
    <row r="157" spans="1:5" ht="30.75" customHeight="1" x14ac:dyDescent="0.35">
      <c r="A157" s="61"/>
      <c r="B157" s="90"/>
      <c r="C157" s="67"/>
      <c r="E157" s="68"/>
    </row>
    <row r="158" spans="1:5" ht="30.75" customHeight="1" x14ac:dyDescent="0.35">
      <c r="A158" s="61"/>
      <c r="B158" s="90"/>
      <c r="C158" s="67"/>
      <c r="E158" s="68"/>
    </row>
    <row r="159" spans="1:5" ht="30.75" customHeight="1" x14ac:dyDescent="0.35">
      <c r="A159" s="61"/>
      <c r="B159" s="90"/>
      <c r="C159" s="67"/>
      <c r="E159" s="68"/>
    </row>
    <row r="160" spans="1:5" ht="30.75" customHeight="1" x14ac:dyDescent="0.35">
      <c r="A160" s="61"/>
      <c r="B160" s="90"/>
      <c r="C160" s="67"/>
      <c r="E160" s="68"/>
    </row>
    <row r="161" spans="1:5" ht="30.75" customHeight="1" x14ac:dyDescent="0.35">
      <c r="A161" s="61"/>
      <c r="B161" s="90"/>
      <c r="C161" s="67"/>
      <c r="E161" s="68"/>
    </row>
    <row r="162" spans="1:5" ht="30.75" customHeight="1" x14ac:dyDescent="0.35">
      <c r="A162" s="61"/>
      <c r="B162" s="90"/>
      <c r="C162" s="67"/>
      <c r="E162" s="68"/>
    </row>
    <row r="163" spans="1:5" ht="30.75" customHeight="1" x14ac:dyDescent="0.35">
      <c r="A163" s="61"/>
      <c r="B163" s="90"/>
      <c r="C163" s="67"/>
      <c r="E163" s="68"/>
    </row>
    <row r="164" spans="1:5" ht="30.75" customHeight="1" x14ac:dyDescent="0.35">
      <c r="A164" s="61"/>
      <c r="B164" s="90"/>
      <c r="C164" s="67"/>
      <c r="E164" s="68"/>
    </row>
    <row r="165" spans="1:5" ht="30.75" customHeight="1" x14ac:dyDescent="0.35">
      <c r="A165" s="61"/>
      <c r="B165" s="90"/>
      <c r="C165" s="67"/>
      <c r="E165" s="68"/>
    </row>
    <row r="166" spans="1:5" ht="30.75" customHeight="1" x14ac:dyDescent="0.35">
      <c r="A166" s="61"/>
      <c r="B166" s="90"/>
      <c r="C166" s="67"/>
      <c r="E166" s="68"/>
    </row>
    <row r="167" spans="1:5" ht="30.75" customHeight="1" x14ac:dyDescent="0.35">
      <c r="A167" s="61"/>
      <c r="B167" s="90"/>
      <c r="C167" s="67"/>
      <c r="E167" s="68"/>
    </row>
    <row r="168" spans="1:5" ht="30.75" customHeight="1" x14ac:dyDescent="0.35">
      <c r="A168" s="61"/>
      <c r="B168" s="90"/>
      <c r="C168" s="67"/>
      <c r="E168" s="68"/>
    </row>
    <row r="169" spans="1:5" ht="30.75" customHeight="1" x14ac:dyDescent="0.35">
      <c r="A169" s="61"/>
      <c r="B169" s="90"/>
      <c r="C169" s="67"/>
      <c r="E169" s="68"/>
    </row>
    <row r="170" spans="1:5" ht="30.75" customHeight="1" x14ac:dyDescent="0.35">
      <c r="A170" s="61"/>
      <c r="B170" s="90"/>
      <c r="C170" s="67"/>
      <c r="E170" s="68"/>
    </row>
    <row r="171" spans="1:5" ht="30.75" customHeight="1" x14ac:dyDescent="0.35">
      <c r="A171" s="61"/>
      <c r="B171" s="90"/>
      <c r="C171" s="67"/>
      <c r="E171" s="68"/>
    </row>
    <row r="172" spans="1:5" ht="30.75" customHeight="1" x14ac:dyDescent="0.35">
      <c r="A172" s="61"/>
      <c r="B172" s="90"/>
      <c r="C172" s="67"/>
      <c r="E172" s="68"/>
    </row>
    <row r="173" spans="1:5" ht="30.75" customHeight="1" x14ac:dyDescent="0.35">
      <c r="A173" s="61"/>
      <c r="B173" s="90"/>
      <c r="C173" s="67"/>
      <c r="E173" s="68"/>
    </row>
    <row r="174" spans="1:5" ht="30.75" customHeight="1" x14ac:dyDescent="0.35">
      <c r="A174" s="61"/>
      <c r="B174" s="90"/>
      <c r="C174" s="67"/>
      <c r="E174" s="68"/>
    </row>
    <row r="175" spans="1:5" ht="30.75" customHeight="1" x14ac:dyDescent="0.35">
      <c r="A175" s="61"/>
      <c r="B175" s="90"/>
      <c r="C175" s="67"/>
      <c r="E175" s="68"/>
    </row>
    <row r="176" spans="1:5" ht="30.75" customHeight="1" x14ac:dyDescent="0.35">
      <c r="A176" s="61"/>
      <c r="B176" s="90"/>
      <c r="C176" s="67"/>
      <c r="E176" s="68"/>
    </row>
    <row r="177" spans="1:5" ht="30.75" customHeight="1" x14ac:dyDescent="0.35">
      <c r="A177" s="61"/>
      <c r="B177" s="90"/>
      <c r="C177" s="67"/>
      <c r="E177" s="68"/>
    </row>
    <row r="178" spans="1:5" ht="30.75" customHeight="1" x14ac:dyDescent="0.35">
      <c r="A178" s="61"/>
      <c r="B178" s="90"/>
      <c r="C178" s="67"/>
      <c r="E178" s="68"/>
    </row>
    <row r="179" spans="1:5" ht="30.75" customHeight="1" x14ac:dyDescent="0.35">
      <c r="A179" s="61"/>
      <c r="B179" s="90"/>
      <c r="C179" s="67"/>
      <c r="E179" s="68"/>
    </row>
    <row r="180" spans="1:5" ht="30.75" customHeight="1" x14ac:dyDescent="0.35">
      <c r="A180" s="61"/>
      <c r="B180" s="90"/>
      <c r="C180" s="67"/>
      <c r="E180" s="68"/>
    </row>
    <row r="181" spans="1:5" ht="30.75" customHeight="1" x14ac:dyDescent="0.35">
      <c r="A181" s="61"/>
      <c r="B181" s="90"/>
      <c r="C181" s="67"/>
      <c r="E181" s="68"/>
    </row>
    <row r="182" spans="1:5" ht="30.75" customHeight="1" x14ac:dyDescent="0.35">
      <c r="A182" s="61"/>
      <c r="B182" s="90"/>
      <c r="C182" s="67"/>
      <c r="E182" s="68"/>
    </row>
    <row r="183" spans="1:5" ht="30.75" customHeight="1" x14ac:dyDescent="0.35">
      <c r="A183" s="61"/>
      <c r="B183" s="90"/>
      <c r="C183" s="67"/>
      <c r="E183" s="68"/>
    </row>
    <row r="184" spans="1:5" ht="30.75" customHeight="1" x14ac:dyDescent="0.35">
      <c r="A184" s="61"/>
      <c r="B184" s="90"/>
      <c r="C184" s="67"/>
      <c r="E184" s="68"/>
    </row>
    <row r="185" spans="1:5" ht="30.75" customHeight="1" x14ac:dyDescent="0.35">
      <c r="A185" s="61"/>
      <c r="B185" s="90"/>
      <c r="C185" s="67"/>
      <c r="E185" s="68"/>
    </row>
    <row r="186" spans="1:5" ht="30.75" customHeight="1" x14ac:dyDescent="0.35">
      <c r="A186" s="61"/>
      <c r="B186" s="90"/>
      <c r="C186" s="67"/>
      <c r="E186" s="68"/>
    </row>
    <row r="187" spans="1:5" ht="30.75" customHeight="1" x14ac:dyDescent="0.35">
      <c r="A187" s="61"/>
      <c r="B187" s="90"/>
      <c r="C187" s="67"/>
      <c r="E187" s="68"/>
    </row>
    <row r="188" spans="1:5" ht="30.75" customHeight="1" x14ac:dyDescent="0.35">
      <c r="A188" s="61"/>
      <c r="B188" s="90"/>
      <c r="C188" s="67"/>
      <c r="E188" s="68"/>
    </row>
    <row r="189" spans="1:5" ht="30.75" customHeight="1" x14ac:dyDescent="0.35">
      <c r="A189" s="61"/>
      <c r="B189" s="90"/>
      <c r="C189" s="67"/>
      <c r="E189" s="68"/>
    </row>
    <row r="190" spans="1:5" ht="30.75" customHeight="1" x14ac:dyDescent="0.35">
      <c r="A190" s="61"/>
      <c r="B190" s="90"/>
      <c r="C190" s="67"/>
      <c r="E190" s="68"/>
    </row>
    <row r="191" spans="1:5" ht="30.75" customHeight="1" x14ac:dyDescent="0.35">
      <c r="A191" s="61"/>
      <c r="B191" s="90"/>
      <c r="C191" s="67"/>
      <c r="E191" s="68"/>
    </row>
    <row r="192" spans="1:5" ht="30.75" customHeight="1" x14ac:dyDescent="0.35">
      <c r="A192" s="61"/>
      <c r="B192" s="90"/>
      <c r="C192" s="67"/>
      <c r="E192" s="68"/>
    </row>
    <row r="193" spans="1:5" ht="30.75" customHeight="1" x14ac:dyDescent="0.35">
      <c r="A193" s="61"/>
      <c r="B193" s="90"/>
      <c r="C193" s="67"/>
      <c r="E193" s="68"/>
    </row>
    <row r="194" spans="1:5" ht="30.75" customHeight="1" x14ac:dyDescent="0.35">
      <c r="A194" s="61"/>
      <c r="B194" s="90"/>
      <c r="C194" s="67"/>
      <c r="E194" s="68"/>
    </row>
    <row r="195" spans="1:5" ht="30.75" customHeight="1" x14ac:dyDescent="0.35">
      <c r="A195" s="61"/>
      <c r="B195" s="90"/>
      <c r="C195" s="67"/>
      <c r="E195" s="68"/>
    </row>
    <row r="196" spans="1:5" ht="30.75" customHeight="1" x14ac:dyDescent="0.35">
      <c r="A196" s="61"/>
      <c r="B196" s="90"/>
      <c r="C196" s="67"/>
      <c r="E196" s="68"/>
    </row>
    <row r="197" spans="1:5" ht="30.75" customHeight="1" x14ac:dyDescent="0.35">
      <c r="A197" s="61"/>
      <c r="B197" s="90"/>
      <c r="C197" s="67"/>
      <c r="E197" s="68"/>
    </row>
    <row r="198" spans="1:5" ht="30.75" customHeight="1" x14ac:dyDescent="0.35">
      <c r="A198" s="61"/>
      <c r="B198" s="90"/>
      <c r="C198" s="67"/>
      <c r="E198" s="68"/>
    </row>
    <row r="199" spans="1:5" ht="30.75" customHeight="1" x14ac:dyDescent="0.35">
      <c r="A199" s="61"/>
      <c r="B199" s="90"/>
      <c r="C199" s="67"/>
      <c r="E199" s="68"/>
    </row>
    <row r="200" spans="1:5" ht="30.75" customHeight="1" x14ac:dyDescent="0.35">
      <c r="A200" s="61"/>
      <c r="B200" s="90"/>
      <c r="C200" s="67"/>
      <c r="E200" s="68"/>
    </row>
    <row r="201" spans="1:5" ht="30.75" customHeight="1" x14ac:dyDescent="0.35">
      <c r="A201" s="61"/>
      <c r="B201" s="90"/>
      <c r="C201" s="67"/>
      <c r="E201" s="68"/>
    </row>
    <row r="202" spans="1:5" ht="30.75" customHeight="1" x14ac:dyDescent="0.35">
      <c r="A202" s="61"/>
      <c r="B202" s="90"/>
      <c r="C202" s="67"/>
      <c r="E202" s="68"/>
    </row>
    <row r="203" spans="1:5" ht="30.75" customHeight="1" x14ac:dyDescent="0.35">
      <c r="A203" s="61"/>
      <c r="B203" s="90"/>
      <c r="C203" s="67"/>
      <c r="E203" s="68"/>
    </row>
    <row r="204" spans="1:5" ht="30.75" customHeight="1" x14ac:dyDescent="0.35">
      <c r="A204" s="61"/>
      <c r="B204" s="90"/>
      <c r="C204" s="67"/>
      <c r="E204" s="68"/>
    </row>
    <row r="205" spans="1:5" ht="30.75" customHeight="1" x14ac:dyDescent="0.35">
      <c r="A205" s="61"/>
      <c r="B205" s="90"/>
      <c r="C205" s="67"/>
      <c r="E205" s="68"/>
    </row>
    <row r="206" spans="1:5" ht="30.75" customHeight="1" x14ac:dyDescent="0.35">
      <c r="A206" s="61"/>
      <c r="B206" s="90"/>
      <c r="C206" s="67"/>
      <c r="E206" s="68"/>
    </row>
    <row r="207" spans="1:5" ht="30.75" customHeight="1" x14ac:dyDescent="0.35">
      <c r="A207" s="61"/>
      <c r="B207" s="90"/>
      <c r="C207" s="67"/>
      <c r="E207" s="68"/>
    </row>
    <row r="208" spans="1:5" ht="30.75" customHeight="1" x14ac:dyDescent="0.35">
      <c r="A208" s="61"/>
      <c r="B208" s="90"/>
      <c r="C208" s="67"/>
      <c r="E208" s="68"/>
    </row>
    <row r="209" spans="1:5" ht="30.75" customHeight="1" x14ac:dyDescent="0.35">
      <c r="A209" s="61"/>
      <c r="B209" s="90"/>
      <c r="C209" s="67"/>
      <c r="E209" s="68"/>
    </row>
    <row r="210" spans="1:5" ht="30.75" customHeight="1" x14ac:dyDescent="0.35">
      <c r="A210" s="61"/>
      <c r="B210" s="90"/>
      <c r="C210" s="67"/>
      <c r="E210" s="68"/>
    </row>
    <row r="211" spans="1:5" ht="30.75" customHeight="1" x14ac:dyDescent="0.35">
      <c r="A211" s="61"/>
      <c r="B211" s="90"/>
      <c r="C211" s="67"/>
      <c r="E211" s="68"/>
    </row>
    <row r="212" spans="1:5" ht="30.75" customHeight="1" x14ac:dyDescent="0.35">
      <c r="A212" s="61"/>
      <c r="B212" s="90"/>
      <c r="C212" s="67"/>
      <c r="E212" s="68"/>
    </row>
    <row r="213" spans="1:5" ht="30.75" customHeight="1" x14ac:dyDescent="0.35">
      <c r="A213" s="61"/>
      <c r="B213" s="90"/>
      <c r="C213" s="67"/>
      <c r="E213" s="68"/>
    </row>
    <row r="214" spans="1:5" ht="30.75" customHeight="1" x14ac:dyDescent="0.35">
      <c r="A214" s="61"/>
      <c r="B214" s="90"/>
      <c r="C214" s="67"/>
      <c r="E214" s="68"/>
    </row>
    <row r="215" spans="1:5" ht="30.75" customHeight="1" x14ac:dyDescent="0.35">
      <c r="A215" s="61"/>
      <c r="B215" s="90"/>
      <c r="C215" s="67"/>
      <c r="E215" s="68"/>
    </row>
    <row r="216" spans="1:5" ht="30.75" customHeight="1" x14ac:dyDescent="0.35">
      <c r="A216" s="61"/>
      <c r="B216" s="90"/>
      <c r="C216" s="67"/>
      <c r="E216" s="68"/>
    </row>
    <row r="217" spans="1:5" ht="30.75" customHeight="1" x14ac:dyDescent="0.35">
      <c r="A217" s="61"/>
      <c r="B217" s="90"/>
      <c r="C217" s="67"/>
      <c r="E217" s="68"/>
    </row>
    <row r="218" spans="1:5" ht="30.75" customHeight="1" x14ac:dyDescent="0.35">
      <c r="A218" s="61"/>
      <c r="B218" s="90"/>
      <c r="C218" s="67"/>
      <c r="E218" s="68"/>
    </row>
    <row r="219" spans="1:5" ht="30.75" customHeight="1" x14ac:dyDescent="0.35">
      <c r="A219" s="61"/>
      <c r="B219" s="90"/>
      <c r="C219" s="67"/>
      <c r="E219" s="68"/>
    </row>
    <row r="220" spans="1:5" ht="30.75" customHeight="1" x14ac:dyDescent="0.35">
      <c r="A220" s="61"/>
      <c r="B220" s="90"/>
      <c r="C220" s="67"/>
      <c r="E220" s="68"/>
    </row>
    <row r="221" spans="1:5" ht="30.75" customHeight="1" x14ac:dyDescent="0.35">
      <c r="A221" s="61"/>
      <c r="B221" s="90"/>
      <c r="C221" s="67"/>
      <c r="E221" s="68"/>
    </row>
    <row r="222" spans="1:5" ht="30.75" customHeight="1" x14ac:dyDescent="0.35">
      <c r="A222" s="61"/>
      <c r="B222" s="90"/>
      <c r="C222" s="67"/>
      <c r="E222" s="68"/>
    </row>
    <row r="223" spans="1:5" ht="30.75" customHeight="1" x14ac:dyDescent="0.35">
      <c r="A223" s="61"/>
      <c r="B223" s="90"/>
      <c r="C223" s="67"/>
      <c r="E223" s="68"/>
    </row>
    <row r="224" spans="1:5" ht="30.75" customHeight="1" x14ac:dyDescent="0.35">
      <c r="A224" s="61"/>
      <c r="B224" s="90"/>
      <c r="C224" s="67"/>
      <c r="E224" s="68"/>
    </row>
    <row r="225" spans="1:5" ht="30.75" customHeight="1" x14ac:dyDescent="0.35">
      <c r="A225" s="61"/>
      <c r="B225" s="90"/>
      <c r="C225" s="67"/>
      <c r="E225" s="68"/>
    </row>
    <row r="226" spans="1:5" ht="30.75" customHeight="1" x14ac:dyDescent="0.35">
      <c r="A226" s="61"/>
      <c r="B226" s="90"/>
      <c r="C226" s="67"/>
      <c r="E226" s="68"/>
    </row>
    <row r="227" spans="1:5" ht="30.75" customHeight="1" x14ac:dyDescent="0.35">
      <c r="A227" s="61"/>
      <c r="B227" s="90"/>
      <c r="C227" s="67"/>
      <c r="E227" s="68"/>
    </row>
    <row r="228" spans="1:5" ht="30.75" customHeight="1" x14ac:dyDescent="0.35">
      <c r="A228" s="61"/>
      <c r="B228" s="90"/>
      <c r="C228" s="67"/>
      <c r="E228" s="68"/>
    </row>
    <row r="229" spans="1:5" ht="30.75" customHeight="1" x14ac:dyDescent="0.35">
      <c r="A229" s="61"/>
      <c r="B229" s="90"/>
      <c r="C229" s="67"/>
      <c r="E229" s="68"/>
    </row>
    <row r="230" spans="1:5" ht="30.75" customHeight="1" x14ac:dyDescent="0.35">
      <c r="A230" s="61"/>
      <c r="B230" s="90"/>
      <c r="C230" s="67"/>
      <c r="E230" s="68"/>
    </row>
    <row r="231" spans="1:5" ht="30.75" customHeight="1" x14ac:dyDescent="0.35">
      <c r="A231" s="61"/>
      <c r="B231" s="90"/>
      <c r="C231" s="67"/>
      <c r="E231" s="68"/>
    </row>
    <row r="232" spans="1:5" ht="30.75" customHeight="1" x14ac:dyDescent="0.35">
      <c r="A232" s="61"/>
      <c r="B232" s="90"/>
      <c r="C232" s="67"/>
      <c r="E232" s="68"/>
    </row>
    <row r="233" spans="1:5" ht="30.75" customHeight="1" x14ac:dyDescent="0.35">
      <c r="A233" s="61"/>
      <c r="B233" s="90"/>
      <c r="C233" s="67"/>
      <c r="E233" s="68"/>
    </row>
    <row r="234" spans="1:5" ht="30.75" customHeight="1" x14ac:dyDescent="0.35">
      <c r="A234" s="61"/>
      <c r="B234" s="90"/>
      <c r="C234" s="67"/>
      <c r="E234" s="68"/>
    </row>
    <row r="235" spans="1:5" ht="30.75" customHeight="1" x14ac:dyDescent="0.35">
      <c r="A235" s="61"/>
      <c r="B235" s="90"/>
      <c r="C235" s="67"/>
      <c r="E235" s="68"/>
    </row>
    <row r="236" spans="1:5" ht="30.75" customHeight="1" x14ac:dyDescent="0.35">
      <c r="A236" s="61"/>
      <c r="B236" s="90"/>
      <c r="C236" s="67"/>
      <c r="E236" s="68"/>
    </row>
    <row r="237" spans="1:5" ht="30.75" customHeight="1" x14ac:dyDescent="0.35">
      <c r="A237" s="61"/>
      <c r="B237" s="90"/>
      <c r="C237" s="67"/>
      <c r="E237" s="68"/>
    </row>
    <row r="238" spans="1:5" ht="30.75" customHeight="1" x14ac:dyDescent="0.35">
      <c r="A238" s="61"/>
      <c r="B238" s="90"/>
      <c r="C238" s="67"/>
      <c r="E238" s="68"/>
    </row>
    <row r="239" spans="1:5" ht="30.75" customHeight="1" x14ac:dyDescent="0.35">
      <c r="A239" s="61"/>
      <c r="B239" s="90"/>
      <c r="C239" s="67"/>
      <c r="E239" s="68"/>
    </row>
    <row r="240" spans="1:5" ht="30.75" customHeight="1" x14ac:dyDescent="0.35">
      <c r="A240" s="61"/>
      <c r="B240" s="90"/>
      <c r="C240" s="67"/>
      <c r="E240" s="68"/>
    </row>
    <row r="241" spans="1:5" ht="30.75" customHeight="1" x14ac:dyDescent="0.35">
      <c r="A241" s="61"/>
      <c r="B241" s="90"/>
      <c r="C241" s="67"/>
      <c r="E241" s="68"/>
    </row>
    <row r="242" spans="1:5" ht="30.75" customHeight="1" x14ac:dyDescent="0.35">
      <c r="A242" s="61"/>
      <c r="B242" s="90"/>
      <c r="C242" s="67"/>
      <c r="E242" s="68"/>
    </row>
    <row r="243" spans="1:5" ht="30.75" customHeight="1" x14ac:dyDescent="0.35">
      <c r="A243" s="61"/>
      <c r="B243" s="90"/>
      <c r="C243" s="67"/>
      <c r="E243" s="68"/>
    </row>
    <row r="244" spans="1:5" ht="30.75" customHeight="1" x14ac:dyDescent="0.35">
      <c r="A244" s="61"/>
      <c r="B244" s="90"/>
      <c r="C244" s="67"/>
      <c r="E244" s="68"/>
    </row>
    <row r="245" spans="1:5" ht="30.75" customHeight="1" x14ac:dyDescent="0.35">
      <c r="A245" s="61"/>
      <c r="B245" s="90"/>
      <c r="C245" s="67"/>
      <c r="E245" s="68"/>
    </row>
    <row r="246" spans="1:5" ht="30.75" customHeight="1" x14ac:dyDescent="0.35">
      <c r="A246" s="61"/>
      <c r="B246" s="90"/>
      <c r="C246" s="67"/>
      <c r="E246" s="68"/>
    </row>
    <row r="247" spans="1:5" ht="30.75" customHeight="1" x14ac:dyDescent="0.35">
      <c r="A247" s="61"/>
      <c r="B247" s="90"/>
      <c r="C247" s="67"/>
      <c r="E247" s="68"/>
    </row>
    <row r="248" spans="1:5" ht="30.75" customHeight="1" x14ac:dyDescent="0.35">
      <c r="A248" s="61"/>
      <c r="B248" s="90"/>
      <c r="C248" s="67"/>
      <c r="E248" s="68"/>
    </row>
    <row r="249" spans="1:5" ht="30.75" customHeight="1" x14ac:dyDescent="0.35">
      <c r="A249" s="61"/>
      <c r="B249" s="90"/>
      <c r="C249" s="67"/>
      <c r="E249" s="68"/>
    </row>
    <row r="250" spans="1:5" ht="30.75" customHeight="1" x14ac:dyDescent="0.35">
      <c r="A250" s="61"/>
      <c r="B250" s="90"/>
      <c r="C250" s="67"/>
      <c r="E250" s="68"/>
    </row>
    <row r="251" spans="1:5" ht="30.75" customHeight="1" x14ac:dyDescent="0.35">
      <c r="A251" s="61"/>
      <c r="B251" s="90"/>
      <c r="C251" s="67"/>
      <c r="E251" s="68"/>
    </row>
    <row r="252" spans="1:5" ht="30.75" customHeight="1" x14ac:dyDescent="0.35">
      <c r="A252" s="61"/>
      <c r="B252" s="90"/>
      <c r="C252" s="67"/>
      <c r="E252" s="68"/>
    </row>
    <row r="253" spans="1:5" ht="30.75" customHeight="1" x14ac:dyDescent="0.35">
      <c r="A253" s="61"/>
      <c r="B253" s="90"/>
      <c r="C253" s="67"/>
      <c r="E253" s="68"/>
    </row>
    <row r="254" spans="1:5" ht="30.75" customHeight="1" x14ac:dyDescent="0.35">
      <c r="A254" s="61"/>
      <c r="B254" s="90"/>
      <c r="C254" s="67"/>
      <c r="E254" s="68"/>
    </row>
    <row r="255" spans="1:5" ht="30.75" customHeight="1" x14ac:dyDescent="0.35">
      <c r="A255" s="61"/>
      <c r="B255" s="90"/>
      <c r="C255" s="67"/>
      <c r="E255" s="68"/>
    </row>
    <row r="256" spans="1:5" ht="30.75" customHeight="1" x14ac:dyDescent="0.35">
      <c r="A256" s="61"/>
      <c r="B256" s="90"/>
      <c r="C256" s="67"/>
      <c r="E256" s="68"/>
    </row>
    <row r="257" spans="1:5" ht="30.75" customHeight="1" x14ac:dyDescent="0.35">
      <c r="A257" s="61"/>
      <c r="B257" s="90"/>
      <c r="C257" s="67"/>
      <c r="E257" s="68"/>
    </row>
    <row r="258" spans="1:5" ht="30.75" customHeight="1" x14ac:dyDescent="0.35">
      <c r="A258" s="61"/>
      <c r="B258" s="90"/>
      <c r="C258" s="67"/>
      <c r="E258" s="68"/>
    </row>
    <row r="259" spans="1:5" ht="30.75" customHeight="1" x14ac:dyDescent="0.35">
      <c r="A259" s="61"/>
      <c r="B259" s="90"/>
      <c r="C259" s="67"/>
      <c r="E259" s="68"/>
    </row>
    <row r="260" spans="1:5" ht="30.75" customHeight="1" x14ac:dyDescent="0.35">
      <c r="A260" s="61"/>
      <c r="B260" s="90"/>
      <c r="C260" s="67"/>
      <c r="E260" s="68"/>
    </row>
    <row r="261" spans="1:5" ht="30.75" customHeight="1" x14ac:dyDescent="0.35">
      <c r="A261" s="61"/>
      <c r="B261" s="90"/>
      <c r="C261" s="67"/>
      <c r="E261" s="68"/>
    </row>
    <row r="262" spans="1:5" ht="30.75" customHeight="1" x14ac:dyDescent="0.35">
      <c r="A262" s="61"/>
      <c r="B262" s="90"/>
      <c r="C262" s="67"/>
      <c r="E262" s="68"/>
    </row>
    <row r="263" spans="1:5" ht="30.75" customHeight="1" x14ac:dyDescent="0.35">
      <c r="A263" s="61"/>
      <c r="B263" s="90"/>
      <c r="C263" s="67"/>
      <c r="E263" s="68"/>
    </row>
    <row r="264" spans="1:5" ht="30.75" customHeight="1" x14ac:dyDescent="0.35">
      <c r="A264" s="61"/>
      <c r="B264" s="90"/>
      <c r="C264" s="67"/>
      <c r="E264" s="68"/>
    </row>
    <row r="265" spans="1:5" ht="30.75" customHeight="1" x14ac:dyDescent="0.35">
      <c r="A265" s="61"/>
      <c r="B265" s="90"/>
      <c r="C265" s="67"/>
      <c r="E265" s="68"/>
    </row>
    <row r="266" spans="1:5" ht="30.75" customHeight="1" x14ac:dyDescent="0.35">
      <c r="A266" s="61"/>
      <c r="B266" s="90"/>
      <c r="C266" s="67"/>
      <c r="E266" s="68"/>
    </row>
    <row r="267" spans="1:5" ht="30.75" customHeight="1" x14ac:dyDescent="0.35">
      <c r="A267" s="61"/>
      <c r="B267" s="90"/>
      <c r="C267" s="67"/>
      <c r="E267" s="68"/>
    </row>
    <row r="268" spans="1:5" ht="30.75" customHeight="1" x14ac:dyDescent="0.35">
      <c r="A268" s="61"/>
      <c r="B268" s="90"/>
      <c r="C268" s="67"/>
      <c r="E268" s="68"/>
    </row>
    <row r="269" spans="1:5" ht="30.75" customHeight="1" x14ac:dyDescent="0.35">
      <c r="A269" s="61"/>
      <c r="B269" s="90"/>
      <c r="C269" s="67"/>
      <c r="E269" s="68"/>
    </row>
    <row r="270" spans="1:5" ht="30.75" customHeight="1" x14ac:dyDescent="0.35">
      <c r="A270" s="61"/>
      <c r="B270" s="90"/>
      <c r="C270" s="67"/>
      <c r="E270" s="68"/>
    </row>
    <row r="271" spans="1:5" ht="30.75" customHeight="1" x14ac:dyDescent="0.35">
      <c r="A271" s="61"/>
      <c r="B271" s="90"/>
      <c r="C271" s="67"/>
      <c r="E271" s="68"/>
    </row>
    <row r="272" spans="1:5" ht="30.75" customHeight="1" x14ac:dyDescent="0.35">
      <c r="A272" s="61"/>
      <c r="B272" s="90"/>
      <c r="C272" s="67"/>
      <c r="E272" s="68"/>
    </row>
    <row r="273" spans="1:5" ht="30.75" customHeight="1" x14ac:dyDescent="0.35">
      <c r="A273" s="61"/>
      <c r="B273" s="90"/>
      <c r="C273" s="67"/>
      <c r="E273" s="68"/>
    </row>
    <row r="274" spans="1:5" ht="30.75" customHeight="1" x14ac:dyDescent="0.35">
      <c r="A274" s="61"/>
      <c r="B274" s="90"/>
      <c r="C274" s="67"/>
      <c r="E274" s="68"/>
    </row>
    <row r="275" spans="1:5" ht="30.75" customHeight="1" x14ac:dyDescent="0.35">
      <c r="A275" s="61"/>
      <c r="B275" s="90"/>
      <c r="C275" s="67"/>
      <c r="E275" s="68"/>
    </row>
    <row r="276" spans="1:5" ht="30.75" customHeight="1" x14ac:dyDescent="0.35">
      <c r="A276" s="61"/>
      <c r="B276" s="90"/>
      <c r="C276" s="67"/>
      <c r="E276" s="68"/>
    </row>
    <row r="277" spans="1:5" ht="30.75" customHeight="1" x14ac:dyDescent="0.35">
      <c r="A277" s="61"/>
      <c r="B277" s="90"/>
      <c r="C277" s="67"/>
      <c r="E277" s="68"/>
    </row>
    <row r="278" spans="1:5" ht="30.75" customHeight="1" x14ac:dyDescent="0.35">
      <c r="A278" s="61"/>
      <c r="B278" s="90"/>
      <c r="C278" s="67"/>
      <c r="E278" s="68"/>
    </row>
    <row r="279" spans="1:5" ht="30.75" customHeight="1" x14ac:dyDescent="0.35">
      <c r="A279" s="61"/>
      <c r="B279" s="90"/>
      <c r="C279" s="67"/>
      <c r="E279" s="68"/>
    </row>
    <row r="280" spans="1:5" ht="30.75" customHeight="1" x14ac:dyDescent="0.35">
      <c r="A280" s="61"/>
      <c r="B280" s="90"/>
      <c r="C280" s="67"/>
      <c r="E280" s="68"/>
    </row>
    <row r="281" spans="1:5" ht="30.75" customHeight="1" x14ac:dyDescent="0.35">
      <c r="A281" s="61"/>
      <c r="B281" s="90"/>
      <c r="C281" s="67"/>
      <c r="E281" s="68"/>
    </row>
    <row r="282" spans="1:5" ht="30.75" customHeight="1" x14ac:dyDescent="0.35">
      <c r="A282" s="61"/>
      <c r="B282" s="90"/>
      <c r="C282" s="67"/>
      <c r="E282" s="68"/>
    </row>
    <row r="283" spans="1:5" ht="30.75" customHeight="1" x14ac:dyDescent="0.35">
      <c r="A283" s="61"/>
      <c r="B283" s="90"/>
      <c r="C283" s="67"/>
      <c r="E283" s="68"/>
    </row>
    <row r="284" spans="1:5" ht="30.75" customHeight="1" x14ac:dyDescent="0.35">
      <c r="A284" s="61"/>
      <c r="B284" s="90"/>
      <c r="C284" s="67"/>
      <c r="E284" s="68"/>
    </row>
    <row r="285" spans="1:5" ht="30.75" customHeight="1" x14ac:dyDescent="0.35">
      <c r="A285" s="61"/>
      <c r="B285" s="90"/>
      <c r="C285" s="67"/>
      <c r="E285" s="68"/>
    </row>
    <row r="286" spans="1:5" ht="30.75" customHeight="1" x14ac:dyDescent="0.35">
      <c r="A286" s="61"/>
      <c r="B286" s="90"/>
      <c r="C286" s="67"/>
      <c r="E286" s="68"/>
    </row>
    <row r="287" spans="1:5" ht="30.75" customHeight="1" x14ac:dyDescent="0.35">
      <c r="A287" s="61"/>
      <c r="B287" s="90"/>
      <c r="C287" s="67"/>
      <c r="E287" s="68"/>
    </row>
    <row r="288" spans="1:5" ht="30.75" customHeight="1" x14ac:dyDescent="0.35">
      <c r="A288" s="61"/>
      <c r="B288" s="90"/>
      <c r="C288" s="67"/>
      <c r="E288" s="68"/>
    </row>
    <row r="289" spans="1:5" ht="30.75" customHeight="1" x14ac:dyDescent="0.35">
      <c r="A289" s="61"/>
      <c r="B289" s="90"/>
      <c r="C289" s="67"/>
      <c r="E289" s="68"/>
    </row>
    <row r="290" spans="1:5" ht="30.75" customHeight="1" x14ac:dyDescent="0.35">
      <c r="A290" s="61"/>
      <c r="B290" s="90"/>
      <c r="C290" s="67"/>
      <c r="E290" s="68"/>
    </row>
    <row r="291" spans="1:5" ht="30.75" customHeight="1" x14ac:dyDescent="0.35">
      <c r="A291" s="61"/>
      <c r="B291" s="90"/>
      <c r="C291" s="67"/>
      <c r="E291" s="68"/>
    </row>
    <row r="292" spans="1:5" ht="30.75" customHeight="1" x14ac:dyDescent="0.35">
      <c r="A292" s="61"/>
      <c r="B292" s="90"/>
      <c r="C292" s="67"/>
      <c r="E292" s="68"/>
    </row>
    <row r="293" spans="1:5" ht="30.75" customHeight="1" x14ac:dyDescent="0.35">
      <c r="A293" s="61"/>
      <c r="B293" s="90"/>
      <c r="C293" s="67"/>
      <c r="E293" s="68"/>
    </row>
    <row r="294" spans="1:5" ht="30.75" customHeight="1" x14ac:dyDescent="0.35">
      <c r="A294" s="61"/>
      <c r="B294" s="90"/>
      <c r="C294" s="67"/>
      <c r="E294" s="68"/>
    </row>
    <row r="295" spans="1:5" ht="30.75" customHeight="1" x14ac:dyDescent="0.35">
      <c r="A295" s="61"/>
      <c r="B295" s="90"/>
      <c r="C295" s="67"/>
      <c r="E295" s="68"/>
    </row>
    <row r="296" spans="1:5" ht="30.75" customHeight="1" x14ac:dyDescent="0.35">
      <c r="A296" s="61"/>
      <c r="B296" s="90"/>
      <c r="C296" s="67"/>
      <c r="E296" s="68"/>
    </row>
    <row r="297" spans="1:5" ht="30.75" customHeight="1" x14ac:dyDescent="0.35">
      <c r="A297" s="61"/>
      <c r="B297" s="90"/>
      <c r="C297" s="67"/>
      <c r="E297" s="68"/>
    </row>
    <row r="298" spans="1:5" ht="30.75" customHeight="1" x14ac:dyDescent="0.35">
      <c r="A298" s="61"/>
      <c r="B298" s="90"/>
      <c r="C298" s="67"/>
      <c r="E298" s="68"/>
    </row>
    <row r="299" spans="1:5" ht="30.75" customHeight="1" x14ac:dyDescent="0.35">
      <c r="A299" s="61"/>
      <c r="B299" s="90"/>
      <c r="C299" s="67"/>
      <c r="E299" s="68"/>
    </row>
    <row r="300" spans="1:5" ht="30.75" customHeight="1" x14ac:dyDescent="0.35">
      <c r="A300" s="61"/>
      <c r="B300" s="90"/>
      <c r="C300" s="67"/>
      <c r="E300" s="68"/>
    </row>
    <row r="301" spans="1:5" ht="30.75" customHeight="1" x14ac:dyDescent="0.35">
      <c r="A301" s="61"/>
      <c r="B301" s="90"/>
      <c r="C301" s="67"/>
      <c r="E301" s="68"/>
    </row>
    <row r="302" spans="1:5" ht="30.75" customHeight="1" x14ac:dyDescent="0.35">
      <c r="A302" s="61"/>
      <c r="B302" s="90"/>
      <c r="C302" s="67"/>
      <c r="E302" s="68"/>
    </row>
    <row r="303" spans="1:5" ht="30.75" customHeight="1" x14ac:dyDescent="0.35">
      <c r="A303" s="61"/>
      <c r="B303" s="90"/>
      <c r="C303" s="67"/>
      <c r="E303" s="68"/>
    </row>
    <row r="304" spans="1:5" ht="30.75" customHeight="1" x14ac:dyDescent="0.35">
      <c r="A304" s="61"/>
      <c r="B304" s="90"/>
      <c r="C304" s="67"/>
      <c r="E304" s="68"/>
    </row>
    <row r="305" spans="1:5" ht="30.75" customHeight="1" x14ac:dyDescent="0.35">
      <c r="A305" s="61"/>
      <c r="B305" s="90"/>
      <c r="C305" s="67"/>
      <c r="E305" s="68"/>
    </row>
    <row r="306" spans="1:5" ht="30.75" customHeight="1" x14ac:dyDescent="0.35">
      <c r="A306" s="61"/>
      <c r="B306" s="90"/>
      <c r="C306" s="67"/>
      <c r="E306" s="68"/>
    </row>
    <row r="307" spans="1:5" ht="30.75" customHeight="1" x14ac:dyDescent="0.35">
      <c r="A307" s="61"/>
      <c r="B307" s="90"/>
      <c r="C307" s="67"/>
      <c r="E307" s="68"/>
    </row>
    <row r="308" spans="1:5" ht="30.75" customHeight="1" x14ac:dyDescent="0.35">
      <c r="A308" s="61"/>
      <c r="B308" s="90"/>
      <c r="C308" s="67"/>
      <c r="E308" s="68"/>
    </row>
    <row r="309" spans="1:5" ht="30.75" customHeight="1" x14ac:dyDescent="0.35">
      <c r="A309" s="61"/>
      <c r="B309" s="90"/>
      <c r="C309" s="67"/>
      <c r="E309" s="68"/>
    </row>
    <row r="310" spans="1:5" ht="30.75" customHeight="1" x14ac:dyDescent="0.35">
      <c r="A310" s="61"/>
      <c r="B310" s="90"/>
      <c r="C310" s="67"/>
      <c r="E310" s="68"/>
    </row>
    <row r="311" spans="1:5" ht="30.75" customHeight="1" x14ac:dyDescent="0.35">
      <c r="A311" s="61"/>
      <c r="B311" s="90"/>
      <c r="C311" s="67"/>
      <c r="E311" s="68"/>
    </row>
    <row r="312" spans="1:5" ht="30.75" customHeight="1" x14ac:dyDescent="0.35">
      <c r="A312" s="61"/>
      <c r="B312" s="90"/>
      <c r="C312" s="67"/>
      <c r="E312" s="68"/>
    </row>
    <row r="313" spans="1:5" ht="30.75" customHeight="1" x14ac:dyDescent="0.35">
      <c r="A313" s="61"/>
      <c r="B313" s="90"/>
      <c r="C313" s="67"/>
      <c r="E313" s="68"/>
    </row>
    <row r="314" spans="1:5" ht="30.75" customHeight="1" x14ac:dyDescent="0.35">
      <c r="A314" s="61"/>
      <c r="B314" s="90"/>
      <c r="C314" s="67"/>
      <c r="E314" s="68"/>
    </row>
    <row r="315" spans="1:5" ht="30.75" customHeight="1" x14ac:dyDescent="0.35">
      <c r="A315" s="61"/>
      <c r="B315" s="90"/>
      <c r="C315" s="67"/>
      <c r="E315" s="68"/>
    </row>
    <row r="316" spans="1:5" ht="30.75" customHeight="1" x14ac:dyDescent="0.35">
      <c r="A316" s="61"/>
      <c r="B316" s="90"/>
      <c r="C316" s="67"/>
      <c r="E316" s="68"/>
    </row>
    <row r="317" spans="1:5" ht="30.75" customHeight="1" x14ac:dyDescent="0.35">
      <c r="A317" s="61"/>
      <c r="B317" s="90"/>
      <c r="C317" s="67"/>
      <c r="E317" s="68"/>
    </row>
    <row r="318" spans="1:5" ht="30.75" customHeight="1" x14ac:dyDescent="0.35">
      <c r="A318" s="61"/>
      <c r="B318" s="90"/>
      <c r="C318" s="67"/>
      <c r="E318" s="68"/>
    </row>
    <row r="319" spans="1:5" ht="30.75" customHeight="1" x14ac:dyDescent="0.35">
      <c r="A319" s="61"/>
      <c r="B319" s="90"/>
      <c r="C319" s="67"/>
      <c r="E319" s="68"/>
    </row>
    <row r="320" spans="1:5" ht="30.75" customHeight="1" x14ac:dyDescent="0.35">
      <c r="A320" s="61"/>
      <c r="B320" s="90"/>
      <c r="C320" s="67"/>
      <c r="E320" s="68"/>
    </row>
    <row r="321" spans="1:5" ht="30.75" customHeight="1" x14ac:dyDescent="0.35">
      <c r="A321" s="61"/>
      <c r="B321" s="90"/>
      <c r="C321" s="67"/>
      <c r="E321" s="68"/>
    </row>
    <row r="322" spans="1:5" ht="30.75" customHeight="1" x14ac:dyDescent="0.35">
      <c r="A322" s="61"/>
      <c r="B322" s="90"/>
      <c r="C322" s="67"/>
      <c r="E322" s="68"/>
    </row>
    <row r="323" spans="1:5" ht="30.75" customHeight="1" x14ac:dyDescent="0.35">
      <c r="A323" s="61"/>
      <c r="B323" s="90"/>
      <c r="C323" s="67"/>
      <c r="E323" s="68"/>
    </row>
    <row r="324" spans="1:5" ht="30.75" customHeight="1" x14ac:dyDescent="0.35">
      <c r="A324" s="61"/>
      <c r="B324" s="90"/>
      <c r="C324" s="67"/>
      <c r="E324" s="68"/>
    </row>
    <row r="325" spans="1:5" ht="30.75" customHeight="1" x14ac:dyDescent="0.35">
      <c r="A325" s="61"/>
      <c r="B325" s="90"/>
      <c r="C325" s="67"/>
      <c r="E325" s="68"/>
    </row>
    <row r="326" spans="1:5" ht="30.75" customHeight="1" x14ac:dyDescent="0.35">
      <c r="A326" s="61"/>
      <c r="B326" s="90"/>
      <c r="C326" s="67"/>
      <c r="E326" s="68"/>
    </row>
    <row r="327" spans="1:5" ht="30.75" customHeight="1" x14ac:dyDescent="0.35">
      <c r="A327" s="61"/>
      <c r="B327" s="90"/>
      <c r="C327" s="67"/>
      <c r="E327" s="68"/>
    </row>
    <row r="328" spans="1:5" ht="30.75" customHeight="1" x14ac:dyDescent="0.35">
      <c r="A328" s="61"/>
      <c r="B328" s="90"/>
      <c r="C328" s="67"/>
      <c r="E328" s="68"/>
    </row>
    <row r="329" spans="1:5" ht="30.75" customHeight="1" x14ac:dyDescent="0.35">
      <c r="A329" s="61"/>
      <c r="B329" s="90"/>
      <c r="C329" s="67"/>
      <c r="E329" s="68"/>
    </row>
    <row r="330" spans="1:5" ht="30.75" customHeight="1" x14ac:dyDescent="0.35">
      <c r="A330" s="61"/>
      <c r="B330" s="90"/>
      <c r="C330" s="67"/>
      <c r="E330" s="68"/>
    </row>
    <row r="331" spans="1:5" ht="30.75" customHeight="1" x14ac:dyDescent="0.35">
      <c r="A331" s="61"/>
      <c r="B331" s="90"/>
      <c r="C331" s="67"/>
      <c r="E331" s="68"/>
    </row>
    <row r="332" spans="1:5" ht="30.75" customHeight="1" x14ac:dyDescent="0.35">
      <c r="A332" s="61"/>
      <c r="B332" s="90"/>
      <c r="C332" s="67"/>
      <c r="E332" s="68"/>
    </row>
    <row r="333" spans="1:5" ht="30.75" customHeight="1" x14ac:dyDescent="0.35">
      <c r="A333" s="61"/>
      <c r="B333" s="90"/>
      <c r="C333" s="67"/>
      <c r="E333" s="68"/>
    </row>
    <row r="334" spans="1:5" ht="30.75" customHeight="1" x14ac:dyDescent="0.35">
      <c r="A334" s="61"/>
      <c r="B334" s="90"/>
      <c r="C334" s="67"/>
      <c r="E334" s="68"/>
    </row>
    <row r="335" spans="1:5" ht="30.75" customHeight="1" x14ac:dyDescent="0.35">
      <c r="A335" s="61"/>
      <c r="B335" s="90"/>
      <c r="C335" s="67"/>
      <c r="E335" s="68"/>
    </row>
    <row r="336" spans="1:5" ht="30.75" customHeight="1" x14ac:dyDescent="0.35">
      <c r="A336" s="61"/>
      <c r="B336" s="90"/>
      <c r="C336" s="67"/>
      <c r="E336" s="68"/>
    </row>
    <row r="337" spans="1:5" ht="30.75" customHeight="1" x14ac:dyDescent="0.35">
      <c r="A337" s="61"/>
      <c r="B337" s="90"/>
      <c r="C337" s="67"/>
      <c r="E337" s="68"/>
    </row>
    <row r="338" spans="1:5" ht="30.75" customHeight="1" x14ac:dyDescent="0.35">
      <c r="A338" s="61"/>
      <c r="B338" s="90"/>
      <c r="C338" s="67"/>
      <c r="E338" s="68"/>
    </row>
    <row r="339" spans="1:5" ht="30.75" customHeight="1" x14ac:dyDescent="0.35">
      <c r="A339" s="61"/>
      <c r="B339" s="90"/>
      <c r="C339" s="67"/>
      <c r="E339" s="68"/>
    </row>
    <row r="340" spans="1:5" ht="30.75" customHeight="1" x14ac:dyDescent="0.35">
      <c r="A340" s="61"/>
      <c r="B340" s="90"/>
      <c r="C340" s="67"/>
      <c r="E340" s="68"/>
    </row>
    <row r="341" spans="1:5" ht="30.75" customHeight="1" x14ac:dyDescent="0.35">
      <c r="A341" s="61"/>
      <c r="B341" s="90"/>
      <c r="C341" s="67"/>
      <c r="E341" s="68"/>
    </row>
    <row r="342" spans="1:5" ht="30.75" customHeight="1" x14ac:dyDescent="0.35">
      <c r="A342" s="61"/>
      <c r="B342" s="90"/>
      <c r="C342" s="67"/>
      <c r="E342" s="68"/>
    </row>
    <row r="343" spans="1:5" ht="30.75" customHeight="1" x14ac:dyDescent="0.35">
      <c r="A343" s="61"/>
      <c r="B343" s="90"/>
      <c r="C343" s="67"/>
      <c r="E343" s="68"/>
    </row>
    <row r="344" spans="1:5" ht="30.75" customHeight="1" x14ac:dyDescent="0.35">
      <c r="A344" s="61"/>
      <c r="B344" s="90"/>
      <c r="C344" s="67"/>
      <c r="E344" s="68"/>
    </row>
    <row r="345" spans="1:5" ht="30.75" customHeight="1" x14ac:dyDescent="0.35">
      <c r="A345" s="61"/>
      <c r="B345" s="90"/>
      <c r="C345" s="67"/>
      <c r="E345" s="68"/>
    </row>
    <row r="346" spans="1:5" ht="30.75" customHeight="1" x14ac:dyDescent="0.35">
      <c r="A346" s="61"/>
      <c r="B346" s="90"/>
      <c r="C346" s="67"/>
      <c r="E346" s="68"/>
    </row>
    <row r="347" spans="1:5" ht="30.75" customHeight="1" x14ac:dyDescent="0.35">
      <c r="A347" s="61"/>
      <c r="B347" s="90"/>
      <c r="C347" s="67"/>
      <c r="E347" s="68"/>
    </row>
    <row r="348" spans="1:5" ht="30.75" customHeight="1" x14ac:dyDescent="0.35">
      <c r="A348" s="61"/>
      <c r="B348" s="90"/>
      <c r="C348" s="67"/>
      <c r="E348" s="68"/>
    </row>
    <row r="349" spans="1:5" ht="30.75" customHeight="1" x14ac:dyDescent="0.35">
      <c r="A349" s="61"/>
      <c r="B349" s="90"/>
      <c r="C349" s="67"/>
      <c r="E349" s="68"/>
    </row>
    <row r="350" spans="1:5" ht="30.75" customHeight="1" x14ac:dyDescent="0.35">
      <c r="A350" s="61"/>
      <c r="B350" s="90"/>
      <c r="C350" s="67"/>
      <c r="E350" s="68"/>
    </row>
    <row r="351" spans="1:5" ht="30.75" customHeight="1" x14ac:dyDescent="0.35">
      <c r="A351" s="61"/>
      <c r="B351" s="90"/>
      <c r="C351" s="67"/>
      <c r="E351" s="68"/>
    </row>
    <row r="352" spans="1:5" ht="30.75" customHeight="1" x14ac:dyDescent="0.35">
      <c r="A352" s="61"/>
      <c r="B352" s="90"/>
      <c r="C352" s="67"/>
      <c r="E352" s="68"/>
    </row>
    <row r="353" spans="1:5" ht="30.75" customHeight="1" x14ac:dyDescent="0.35">
      <c r="A353" s="61"/>
      <c r="B353" s="90"/>
      <c r="C353" s="67"/>
      <c r="E353" s="68"/>
    </row>
    <row r="354" spans="1:5" ht="30.75" customHeight="1" x14ac:dyDescent="0.35">
      <c r="A354" s="61"/>
      <c r="B354" s="90"/>
      <c r="C354" s="67"/>
      <c r="E354" s="68"/>
    </row>
    <row r="355" spans="1:5" ht="30.75" customHeight="1" x14ac:dyDescent="0.35">
      <c r="A355" s="61"/>
      <c r="B355" s="90"/>
      <c r="C355" s="67"/>
      <c r="E355" s="68"/>
    </row>
    <row r="356" spans="1:5" ht="30.75" customHeight="1" x14ac:dyDescent="0.35">
      <c r="A356" s="61"/>
      <c r="B356" s="90"/>
      <c r="C356" s="67"/>
      <c r="E356" s="68"/>
    </row>
    <row r="357" spans="1:5" ht="30.75" customHeight="1" x14ac:dyDescent="0.35">
      <c r="A357" s="61"/>
      <c r="B357" s="90"/>
      <c r="C357" s="67"/>
      <c r="E357" s="68"/>
    </row>
    <row r="358" spans="1:5" ht="30.75" customHeight="1" x14ac:dyDescent="0.35">
      <c r="A358" s="61"/>
      <c r="B358" s="90"/>
      <c r="C358" s="67"/>
      <c r="E358" s="68"/>
    </row>
    <row r="359" spans="1:5" ht="30.75" customHeight="1" x14ac:dyDescent="0.35">
      <c r="A359" s="61"/>
      <c r="B359" s="90"/>
      <c r="C359" s="67"/>
      <c r="E359" s="68"/>
    </row>
    <row r="360" spans="1:5" ht="30.75" customHeight="1" x14ac:dyDescent="0.35">
      <c r="A360" s="61"/>
      <c r="B360" s="90"/>
      <c r="C360" s="67"/>
      <c r="E360" s="68"/>
    </row>
    <row r="361" spans="1:5" ht="30.75" customHeight="1" x14ac:dyDescent="0.35">
      <c r="A361" s="61"/>
      <c r="B361" s="90"/>
      <c r="C361" s="67"/>
      <c r="E361" s="68"/>
    </row>
    <row r="362" spans="1:5" ht="30.75" customHeight="1" x14ac:dyDescent="0.35">
      <c r="A362" s="61"/>
      <c r="B362" s="90"/>
      <c r="C362" s="67"/>
      <c r="E362" s="68"/>
    </row>
    <row r="363" spans="1:5" ht="30.75" customHeight="1" x14ac:dyDescent="0.35">
      <c r="A363" s="61"/>
      <c r="B363" s="90"/>
      <c r="C363" s="67"/>
      <c r="E363" s="68"/>
    </row>
    <row r="364" spans="1:5" ht="30.75" customHeight="1" x14ac:dyDescent="0.35">
      <c r="A364" s="61"/>
      <c r="B364" s="90"/>
      <c r="C364" s="67"/>
      <c r="E364" s="68"/>
    </row>
    <row r="365" spans="1:5" ht="30.75" customHeight="1" x14ac:dyDescent="0.35">
      <c r="A365" s="61"/>
      <c r="B365" s="90"/>
      <c r="C365" s="67"/>
      <c r="E365" s="68"/>
    </row>
    <row r="366" spans="1:5" ht="30.75" customHeight="1" x14ac:dyDescent="0.35">
      <c r="A366" s="61"/>
      <c r="B366" s="90"/>
      <c r="C366" s="67"/>
      <c r="E366" s="68"/>
    </row>
    <row r="367" spans="1:5" ht="30.75" customHeight="1" x14ac:dyDescent="0.35">
      <c r="A367" s="61"/>
      <c r="B367" s="90"/>
      <c r="C367" s="67"/>
      <c r="E367" s="68"/>
    </row>
    <row r="368" spans="1:5" ht="30.75" customHeight="1" x14ac:dyDescent="0.35">
      <c r="A368" s="61"/>
      <c r="B368" s="90"/>
      <c r="C368" s="67"/>
      <c r="E368" s="68"/>
    </row>
    <row r="369" spans="1:5" ht="30.75" customHeight="1" x14ac:dyDescent="0.35">
      <c r="A369" s="61"/>
      <c r="B369" s="90"/>
      <c r="C369" s="67"/>
      <c r="E369" s="68"/>
    </row>
    <row r="370" spans="1:5" ht="30.75" customHeight="1" x14ac:dyDescent="0.35">
      <c r="A370" s="61"/>
      <c r="B370" s="90"/>
      <c r="C370" s="67"/>
      <c r="E370" s="68"/>
    </row>
    <row r="371" spans="1:5" ht="30.75" customHeight="1" x14ac:dyDescent="0.35">
      <c r="A371" s="61"/>
      <c r="B371" s="90"/>
      <c r="C371" s="67"/>
      <c r="E371" s="68"/>
    </row>
    <row r="372" spans="1:5" ht="30.75" customHeight="1" x14ac:dyDescent="0.35">
      <c r="A372" s="61"/>
      <c r="B372" s="90"/>
      <c r="C372" s="67"/>
      <c r="E372" s="68"/>
    </row>
    <row r="373" spans="1:5" ht="30.75" customHeight="1" x14ac:dyDescent="0.35">
      <c r="A373" s="61"/>
      <c r="B373" s="90"/>
      <c r="C373" s="67"/>
      <c r="E373" s="68"/>
    </row>
    <row r="374" spans="1:5" ht="30.75" customHeight="1" x14ac:dyDescent="0.35">
      <c r="A374" s="61"/>
      <c r="B374" s="90"/>
      <c r="C374" s="67"/>
      <c r="E374" s="68"/>
    </row>
    <row r="375" spans="1:5" ht="30.75" customHeight="1" x14ac:dyDescent="0.35">
      <c r="A375" s="61"/>
      <c r="B375" s="90"/>
      <c r="C375" s="67"/>
      <c r="E375" s="68"/>
    </row>
    <row r="376" spans="1:5" ht="30.75" customHeight="1" x14ac:dyDescent="0.35">
      <c r="A376" s="61"/>
      <c r="B376" s="90"/>
      <c r="C376" s="67"/>
      <c r="E376" s="68"/>
    </row>
    <row r="377" spans="1:5" ht="30.75" customHeight="1" x14ac:dyDescent="0.35">
      <c r="A377" s="61"/>
      <c r="B377" s="90"/>
      <c r="C377" s="67"/>
      <c r="E377" s="68"/>
    </row>
    <row r="378" spans="1:5" ht="30.75" customHeight="1" x14ac:dyDescent="0.35">
      <c r="A378" s="61"/>
      <c r="B378" s="90"/>
      <c r="C378" s="67"/>
      <c r="E378" s="68"/>
    </row>
    <row r="379" spans="1:5" ht="30.75" customHeight="1" x14ac:dyDescent="0.35">
      <c r="A379" s="61"/>
      <c r="B379" s="90"/>
      <c r="C379" s="67"/>
      <c r="E379" s="68"/>
    </row>
    <row r="380" spans="1:5" ht="30.75" customHeight="1" x14ac:dyDescent="0.35">
      <c r="A380" s="61"/>
      <c r="B380" s="90"/>
      <c r="C380" s="67"/>
      <c r="E380" s="68"/>
    </row>
    <row r="381" spans="1:5" ht="30.75" customHeight="1" x14ac:dyDescent="0.35">
      <c r="A381" s="61"/>
      <c r="B381" s="90"/>
      <c r="C381" s="67"/>
      <c r="E381" s="68"/>
    </row>
    <row r="382" spans="1:5" ht="30.75" customHeight="1" x14ac:dyDescent="0.35">
      <c r="A382" s="61"/>
      <c r="B382" s="90"/>
      <c r="C382" s="67"/>
      <c r="E382" s="68"/>
    </row>
    <row r="383" spans="1:5" ht="30.75" customHeight="1" x14ac:dyDescent="0.35">
      <c r="A383" s="61"/>
      <c r="B383" s="90"/>
      <c r="C383" s="67"/>
      <c r="E383" s="68"/>
    </row>
    <row r="384" spans="1:5" ht="30.75" customHeight="1" x14ac:dyDescent="0.35">
      <c r="A384" s="61"/>
      <c r="B384" s="90"/>
      <c r="C384" s="67"/>
      <c r="E384" s="68"/>
    </row>
    <row r="385" spans="1:5" ht="30.75" customHeight="1" x14ac:dyDescent="0.35">
      <c r="A385" s="61"/>
      <c r="B385" s="90"/>
      <c r="C385" s="67"/>
      <c r="E385" s="68"/>
    </row>
    <row r="386" spans="1:5" ht="30.75" customHeight="1" x14ac:dyDescent="0.35">
      <c r="A386" s="61"/>
      <c r="B386" s="90"/>
      <c r="C386" s="67"/>
      <c r="E386" s="68"/>
    </row>
    <row r="387" spans="1:5" ht="30.75" customHeight="1" x14ac:dyDescent="0.35">
      <c r="A387" s="61"/>
      <c r="B387" s="90"/>
      <c r="C387" s="67"/>
      <c r="E387" s="68"/>
    </row>
    <row r="388" spans="1:5" ht="30.75" customHeight="1" x14ac:dyDescent="0.35">
      <c r="A388" s="61"/>
      <c r="B388" s="90"/>
      <c r="C388" s="67"/>
      <c r="E388" s="68"/>
    </row>
    <row r="389" spans="1:5" ht="30.75" customHeight="1" x14ac:dyDescent="0.35">
      <c r="A389" s="61"/>
      <c r="B389" s="90"/>
      <c r="C389" s="67"/>
      <c r="E389" s="68"/>
    </row>
    <row r="390" spans="1:5" ht="30.75" customHeight="1" x14ac:dyDescent="0.35">
      <c r="A390" s="61"/>
      <c r="B390" s="90"/>
      <c r="C390" s="67"/>
      <c r="E390" s="68"/>
    </row>
    <row r="391" spans="1:5" ht="30.75" customHeight="1" x14ac:dyDescent="0.35">
      <c r="A391" s="61"/>
      <c r="B391" s="90"/>
      <c r="C391" s="67"/>
      <c r="E391" s="68"/>
    </row>
    <row r="392" spans="1:5" ht="30.75" customHeight="1" x14ac:dyDescent="0.35">
      <c r="A392" s="61"/>
      <c r="B392" s="90"/>
      <c r="C392" s="67"/>
      <c r="E392" s="68"/>
    </row>
    <row r="393" spans="1:5" ht="30.75" customHeight="1" x14ac:dyDescent="0.35">
      <c r="A393" s="61"/>
      <c r="B393" s="90"/>
      <c r="C393" s="67"/>
      <c r="E393" s="68"/>
    </row>
    <row r="394" spans="1:5" ht="30.75" customHeight="1" x14ac:dyDescent="0.35">
      <c r="A394" s="61"/>
      <c r="B394" s="90"/>
      <c r="C394" s="67"/>
      <c r="E394" s="68"/>
    </row>
    <row r="395" spans="1:5" ht="30.75" customHeight="1" x14ac:dyDescent="0.35">
      <c r="A395" s="61"/>
      <c r="B395" s="90"/>
      <c r="C395" s="67"/>
      <c r="E395" s="68"/>
    </row>
    <row r="396" spans="1:5" ht="30.75" customHeight="1" x14ac:dyDescent="0.35">
      <c r="A396" s="61"/>
      <c r="B396" s="90"/>
      <c r="C396" s="67"/>
      <c r="E396" s="68"/>
    </row>
    <row r="397" spans="1:5" ht="30.75" customHeight="1" x14ac:dyDescent="0.35">
      <c r="A397" s="61"/>
      <c r="B397" s="90"/>
      <c r="C397" s="67"/>
      <c r="E397" s="68"/>
    </row>
    <row r="398" spans="1:5" ht="30.75" customHeight="1" x14ac:dyDescent="0.35">
      <c r="A398" s="61"/>
      <c r="B398" s="90"/>
      <c r="C398" s="67"/>
      <c r="E398" s="68"/>
    </row>
    <row r="399" spans="1:5" ht="30.75" customHeight="1" x14ac:dyDescent="0.35">
      <c r="A399" s="61"/>
      <c r="B399" s="90"/>
      <c r="C399" s="67"/>
      <c r="E399" s="68"/>
    </row>
    <row r="400" spans="1:5" ht="30.75" customHeight="1" x14ac:dyDescent="0.35">
      <c r="A400" s="61"/>
      <c r="B400" s="90"/>
      <c r="C400" s="67"/>
      <c r="E400" s="68"/>
    </row>
    <row r="401" spans="1:5" ht="30.75" customHeight="1" x14ac:dyDescent="0.35">
      <c r="A401" s="61"/>
      <c r="B401" s="90"/>
      <c r="C401" s="67"/>
      <c r="E401" s="68"/>
    </row>
    <row r="402" spans="1:5" ht="30.75" customHeight="1" x14ac:dyDescent="0.35">
      <c r="A402" s="61"/>
      <c r="B402" s="90"/>
      <c r="C402" s="67"/>
      <c r="E402" s="68"/>
    </row>
    <row r="403" spans="1:5" ht="30.75" customHeight="1" x14ac:dyDescent="0.35">
      <c r="A403" s="61"/>
      <c r="B403" s="90"/>
      <c r="C403" s="67"/>
      <c r="E403" s="68"/>
    </row>
    <row r="404" spans="1:5" ht="30.75" customHeight="1" x14ac:dyDescent="0.35">
      <c r="A404" s="61"/>
      <c r="B404" s="90"/>
      <c r="C404" s="67"/>
      <c r="E404" s="68"/>
    </row>
    <row r="405" spans="1:5" ht="30.75" customHeight="1" x14ac:dyDescent="0.35">
      <c r="A405" s="61"/>
      <c r="B405" s="90"/>
      <c r="C405" s="67"/>
      <c r="E405" s="68"/>
    </row>
    <row r="406" spans="1:5" ht="30.75" customHeight="1" x14ac:dyDescent="0.35">
      <c r="A406" s="61"/>
      <c r="B406" s="90"/>
      <c r="C406" s="67"/>
      <c r="E406" s="68"/>
    </row>
    <row r="407" spans="1:5" ht="30.75" customHeight="1" x14ac:dyDescent="0.35">
      <c r="A407" s="61"/>
      <c r="B407" s="90"/>
      <c r="C407" s="67"/>
      <c r="E407" s="68"/>
    </row>
    <row r="408" spans="1:5" ht="30.75" customHeight="1" x14ac:dyDescent="0.35">
      <c r="A408" s="61"/>
      <c r="B408" s="90"/>
      <c r="C408" s="67"/>
      <c r="E408" s="68"/>
    </row>
    <row r="409" spans="1:5" ht="30.75" customHeight="1" x14ac:dyDescent="0.35">
      <c r="A409" s="61"/>
      <c r="B409" s="90"/>
      <c r="C409" s="67"/>
      <c r="E409" s="68"/>
    </row>
    <row r="410" spans="1:5" ht="30.75" customHeight="1" x14ac:dyDescent="0.35">
      <c r="A410" s="61"/>
      <c r="B410" s="90"/>
      <c r="C410" s="67"/>
      <c r="E410" s="68"/>
    </row>
    <row r="411" spans="1:5" ht="30.75" customHeight="1" x14ac:dyDescent="0.35">
      <c r="A411" s="61"/>
      <c r="B411" s="90"/>
      <c r="C411" s="67"/>
      <c r="E411" s="68"/>
    </row>
    <row r="412" spans="1:5" ht="30.75" customHeight="1" x14ac:dyDescent="0.35">
      <c r="A412" s="61"/>
      <c r="B412" s="90"/>
      <c r="C412" s="67"/>
      <c r="E412" s="68"/>
    </row>
    <row r="413" spans="1:5" ht="30.75" customHeight="1" x14ac:dyDescent="0.35">
      <c r="A413" s="61"/>
      <c r="B413" s="90"/>
      <c r="C413" s="67"/>
      <c r="E413" s="68"/>
    </row>
    <row r="414" spans="1:5" ht="30.75" customHeight="1" x14ac:dyDescent="0.35">
      <c r="A414" s="61"/>
      <c r="B414" s="90"/>
      <c r="C414" s="67"/>
      <c r="E414" s="68"/>
    </row>
    <row r="415" spans="1:5" ht="30.75" customHeight="1" x14ac:dyDescent="0.35">
      <c r="A415" s="61"/>
      <c r="B415" s="90"/>
      <c r="C415" s="67"/>
      <c r="E415" s="68"/>
    </row>
    <row r="416" spans="1:5" ht="30.75" customHeight="1" x14ac:dyDescent="0.35">
      <c r="A416" s="61"/>
      <c r="B416" s="90"/>
      <c r="C416" s="67"/>
      <c r="E416" s="68"/>
    </row>
    <row r="417" spans="1:5" ht="30.75" customHeight="1" x14ac:dyDescent="0.35">
      <c r="A417" s="61"/>
      <c r="B417" s="90"/>
      <c r="C417" s="67"/>
      <c r="E417" s="68"/>
    </row>
    <row r="418" spans="1:5" ht="30.75" customHeight="1" x14ac:dyDescent="0.35">
      <c r="A418" s="61"/>
      <c r="B418" s="90"/>
      <c r="C418" s="67"/>
      <c r="E418" s="68"/>
    </row>
    <row r="419" spans="1:5" ht="30.75" customHeight="1" x14ac:dyDescent="0.35">
      <c r="A419" s="61"/>
      <c r="B419" s="90"/>
      <c r="C419" s="67"/>
      <c r="E419" s="68"/>
    </row>
    <row r="420" spans="1:5" ht="30.75" customHeight="1" x14ac:dyDescent="0.35">
      <c r="A420" s="61"/>
      <c r="B420" s="90"/>
      <c r="C420" s="67"/>
      <c r="E420" s="68"/>
    </row>
    <row r="421" spans="1:5" ht="30.75" customHeight="1" x14ac:dyDescent="0.35">
      <c r="A421" s="61"/>
      <c r="B421" s="90"/>
      <c r="C421" s="67"/>
      <c r="E421" s="68"/>
    </row>
    <row r="422" spans="1:5" ht="30.75" customHeight="1" x14ac:dyDescent="0.35">
      <c r="A422" s="61"/>
      <c r="B422" s="90"/>
      <c r="C422" s="67"/>
      <c r="E422" s="68"/>
    </row>
    <row r="423" spans="1:5" ht="30.75" customHeight="1" x14ac:dyDescent="0.35">
      <c r="A423" s="61"/>
      <c r="B423" s="90"/>
      <c r="C423" s="67"/>
      <c r="E423" s="68"/>
    </row>
    <row r="424" spans="1:5" ht="30.75" customHeight="1" x14ac:dyDescent="0.35">
      <c r="A424" s="61"/>
      <c r="B424" s="90"/>
      <c r="C424" s="67"/>
      <c r="E424" s="68"/>
    </row>
    <row r="425" spans="1:5" ht="30.75" customHeight="1" x14ac:dyDescent="0.35">
      <c r="A425" s="61"/>
      <c r="B425" s="90"/>
      <c r="C425" s="67"/>
      <c r="E425" s="68"/>
    </row>
    <row r="426" spans="1:5" ht="30.75" customHeight="1" x14ac:dyDescent="0.35">
      <c r="A426" s="61"/>
      <c r="B426" s="90"/>
      <c r="C426" s="67"/>
      <c r="E426" s="68"/>
    </row>
    <row r="427" spans="1:5" ht="30.75" customHeight="1" x14ac:dyDescent="0.35">
      <c r="A427" s="61"/>
      <c r="B427" s="90"/>
      <c r="C427" s="67"/>
      <c r="E427" s="68"/>
    </row>
    <row r="428" spans="1:5" ht="30.75" customHeight="1" x14ac:dyDescent="0.35">
      <c r="A428" s="61"/>
      <c r="B428" s="90"/>
      <c r="C428" s="67"/>
      <c r="E428" s="68"/>
    </row>
    <row r="429" spans="1:5" ht="30.75" customHeight="1" x14ac:dyDescent="0.35">
      <c r="A429" s="61"/>
      <c r="B429" s="90"/>
      <c r="C429" s="67"/>
      <c r="E429" s="68"/>
    </row>
    <row r="430" spans="1:5" ht="30.75" customHeight="1" x14ac:dyDescent="0.35">
      <c r="A430" s="61"/>
      <c r="B430" s="90"/>
      <c r="C430" s="67"/>
      <c r="E430" s="68"/>
    </row>
    <row r="431" spans="1:5" ht="30.75" customHeight="1" x14ac:dyDescent="0.35">
      <c r="A431" s="61"/>
      <c r="B431" s="90"/>
      <c r="C431" s="67"/>
      <c r="E431" s="68"/>
    </row>
    <row r="432" spans="1:5" ht="30.75" customHeight="1" x14ac:dyDescent="0.35">
      <c r="A432" s="61"/>
      <c r="B432" s="90"/>
      <c r="C432" s="67"/>
      <c r="E432" s="68"/>
    </row>
    <row r="433" spans="1:5" ht="30.75" customHeight="1" x14ac:dyDescent="0.35">
      <c r="A433" s="61"/>
      <c r="B433" s="90"/>
      <c r="C433" s="67"/>
      <c r="E433" s="68"/>
    </row>
    <row r="434" spans="1:5" ht="30.75" customHeight="1" x14ac:dyDescent="0.35">
      <c r="A434" s="61"/>
      <c r="B434" s="90"/>
      <c r="C434" s="67"/>
      <c r="E434" s="68"/>
    </row>
    <row r="435" spans="1:5" ht="30.75" customHeight="1" x14ac:dyDescent="0.35">
      <c r="A435" s="61"/>
      <c r="B435" s="90"/>
      <c r="C435" s="67"/>
      <c r="E435" s="68"/>
    </row>
    <row r="436" spans="1:5" ht="30.75" customHeight="1" x14ac:dyDescent="0.35">
      <c r="A436" s="61"/>
      <c r="B436" s="90"/>
      <c r="C436" s="67"/>
      <c r="E436" s="68"/>
    </row>
    <row r="437" spans="1:5" ht="30.75" customHeight="1" x14ac:dyDescent="0.35">
      <c r="A437" s="61"/>
      <c r="B437" s="90"/>
      <c r="C437" s="67"/>
      <c r="E437" s="68"/>
    </row>
    <row r="438" spans="1:5" ht="30.75" customHeight="1" x14ac:dyDescent="0.35">
      <c r="A438" s="61"/>
      <c r="B438" s="90"/>
      <c r="C438" s="67"/>
      <c r="E438" s="68"/>
    </row>
    <row r="439" spans="1:5" ht="30.75" customHeight="1" x14ac:dyDescent="0.35">
      <c r="A439" s="61"/>
      <c r="B439" s="90"/>
      <c r="C439" s="67"/>
      <c r="E439" s="68"/>
    </row>
    <row r="440" spans="1:5" ht="30.75" customHeight="1" x14ac:dyDescent="0.35">
      <c r="A440" s="61"/>
      <c r="B440" s="90"/>
      <c r="C440" s="67"/>
      <c r="E440" s="68"/>
    </row>
    <row r="441" spans="1:5" ht="30.75" customHeight="1" x14ac:dyDescent="0.35">
      <c r="A441" s="61"/>
      <c r="B441" s="90"/>
      <c r="C441" s="67"/>
      <c r="E441" s="68"/>
    </row>
    <row r="442" spans="1:5" ht="30.75" customHeight="1" x14ac:dyDescent="0.35">
      <c r="A442" s="61"/>
      <c r="B442" s="90"/>
      <c r="C442" s="67"/>
      <c r="E442" s="68"/>
    </row>
    <row r="443" spans="1:5" ht="30.75" customHeight="1" x14ac:dyDescent="0.35">
      <c r="A443" s="61"/>
      <c r="B443" s="90"/>
      <c r="C443" s="67"/>
      <c r="E443" s="68"/>
    </row>
    <row r="444" spans="1:5" ht="30.75" customHeight="1" x14ac:dyDescent="0.35">
      <c r="A444" s="61"/>
      <c r="B444" s="90"/>
      <c r="C444" s="67"/>
      <c r="E444" s="68"/>
    </row>
    <row r="445" spans="1:5" ht="30.75" customHeight="1" x14ac:dyDescent="0.35">
      <c r="A445" s="61"/>
      <c r="B445" s="90"/>
      <c r="C445" s="67"/>
      <c r="E445" s="68"/>
    </row>
    <row r="446" spans="1:5" ht="30.75" customHeight="1" x14ac:dyDescent="0.35">
      <c r="A446" s="61"/>
      <c r="B446" s="90"/>
      <c r="C446" s="67"/>
      <c r="E446" s="68"/>
    </row>
    <row r="447" spans="1:5" ht="30.75" customHeight="1" x14ac:dyDescent="0.35">
      <c r="A447" s="61"/>
      <c r="B447" s="90"/>
      <c r="C447" s="67"/>
      <c r="E447" s="68"/>
    </row>
    <row r="448" spans="1:5" ht="30.75" customHeight="1" x14ac:dyDescent="0.35">
      <c r="A448" s="61"/>
      <c r="B448" s="90"/>
      <c r="C448" s="67"/>
      <c r="E448" s="68"/>
    </row>
    <row r="449" spans="1:5" ht="30.75" customHeight="1" x14ac:dyDescent="0.35">
      <c r="A449" s="61"/>
      <c r="B449" s="90"/>
      <c r="C449" s="67"/>
      <c r="E449" s="68"/>
    </row>
    <row r="450" spans="1:5" ht="30.75" customHeight="1" x14ac:dyDescent="0.35">
      <c r="A450" s="61"/>
      <c r="B450" s="90"/>
      <c r="C450" s="67"/>
      <c r="E450" s="68"/>
    </row>
    <row r="451" spans="1:5" ht="30.75" customHeight="1" x14ac:dyDescent="0.35">
      <c r="A451" s="61"/>
      <c r="B451" s="90"/>
      <c r="C451" s="67"/>
      <c r="E451" s="68"/>
    </row>
    <row r="452" spans="1:5" ht="30.75" customHeight="1" x14ac:dyDescent="0.35">
      <c r="A452" s="61"/>
      <c r="B452" s="90"/>
      <c r="C452" s="67"/>
      <c r="E452" s="68"/>
    </row>
    <row r="453" spans="1:5" ht="30.75" customHeight="1" x14ac:dyDescent="0.35">
      <c r="A453" s="61"/>
      <c r="B453" s="90"/>
      <c r="C453" s="67"/>
      <c r="E453" s="68"/>
    </row>
    <row r="454" spans="1:5" ht="30.75" customHeight="1" x14ac:dyDescent="0.35">
      <c r="A454" s="61"/>
      <c r="B454" s="90"/>
      <c r="C454" s="67"/>
      <c r="E454" s="68"/>
    </row>
    <row r="455" spans="1:5" ht="30.75" customHeight="1" x14ac:dyDescent="0.35">
      <c r="A455" s="61"/>
      <c r="B455" s="90"/>
      <c r="C455" s="67"/>
      <c r="E455" s="68"/>
    </row>
    <row r="456" spans="1:5" ht="30.75" customHeight="1" x14ac:dyDescent="0.35">
      <c r="A456" s="61"/>
      <c r="B456" s="90"/>
      <c r="C456" s="67"/>
      <c r="E456" s="68"/>
    </row>
    <row r="457" spans="1:5" ht="30.75" customHeight="1" x14ac:dyDescent="0.35">
      <c r="A457" s="61"/>
      <c r="B457" s="90"/>
      <c r="C457" s="67"/>
      <c r="E457" s="68"/>
    </row>
    <row r="458" spans="1:5" ht="30.75" customHeight="1" x14ac:dyDescent="0.35">
      <c r="A458" s="61"/>
      <c r="B458" s="90"/>
      <c r="C458" s="67"/>
      <c r="E458" s="68"/>
    </row>
    <row r="459" spans="1:5" ht="30.75" customHeight="1" x14ac:dyDescent="0.35">
      <c r="A459" s="61"/>
      <c r="B459" s="90"/>
      <c r="C459" s="67"/>
      <c r="E459" s="68"/>
    </row>
    <row r="460" spans="1:5" ht="30.75" customHeight="1" x14ac:dyDescent="0.35">
      <c r="A460" s="61"/>
      <c r="B460" s="90"/>
      <c r="C460" s="67"/>
      <c r="E460" s="68"/>
    </row>
    <row r="461" spans="1:5" ht="30.75" customHeight="1" x14ac:dyDescent="0.35">
      <c r="A461" s="61"/>
      <c r="B461" s="90"/>
      <c r="C461" s="67"/>
      <c r="E461" s="68"/>
    </row>
    <row r="462" spans="1:5" ht="30.75" customHeight="1" x14ac:dyDescent="0.35">
      <c r="A462" s="61"/>
      <c r="B462" s="90"/>
      <c r="C462" s="67"/>
      <c r="E462" s="68"/>
    </row>
    <row r="463" spans="1:5" ht="30.75" customHeight="1" x14ac:dyDescent="0.35">
      <c r="A463" s="61"/>
      <c r="B463" s="90"/>
      <c r="C463" s="67"/>
      <c r="E463" s="68"/>
    </row>
    <row r="464" spans="1:5" ht="30.75" customHeight="1" x14ac:dyDescent="0.35">
      <c r="A464" s="61"/>
      <c r="B464" s="90"/>
      <c r="C464" s="67"/>
      <c r="E464" s="68"/>
    </row>
    <row r="465" spans="1:5" ht="30.75" customHeight="1" x14ac:dyDescent="0.35">
      <c r="A465" s="61"/>
      <c r="B465" s="90"/>
      <c r="C465" s="67"/>
      <c r="E465" s="68"/>
    </row>
    <row r="466" spans="1:5" ht="30.75" customHeight="1" x14ac:dyDescent="0.35">
      <c r="A466" s="61"/>
      <c r="B466" s="90"/>
      <c r="C466" s="67"/>
      <c r="E466" s="68"/>
    </row>
    <row r="467" spans="1:5" ht="30.75" customHeight="1" x14ac:dyDescent="0.35">
      <c r="A467" s="61"/>
      <c r="B467" s="90"/>
      <c r="C467" s="67"/>
      <c r="E467" s="68"/>
    </row>
    <row r="468" spans="1:5" ht="30.75" customHeight="1" x14ac:dyDescent="0.35">
      <c r="A468" s="61"/>
      <c r="B468" s="90"/>
      <c r="C468" s="67"/>
      <c r="E468" s="68"/>
    </row>
    <row r="469" spans="1:5" ht="30.75" customHeight="1" x14ac:dyDescent="0.35">
      <c r="A469" s="61"/>
      <c r="B469" s="90"/>
      <c r="C469" s="67"/>
      <c r="E469" s="68"/>
    </row>
    <row r="470" spans="1:5" ht="30.75" customHeight="1" x14ac:dyDescent="0.35">
      <c r="A470" s="61"/>
      <c r="B470" s="90"/>
      <c r="C470" s="67"/>
      <c r="E470" s="68"/>
    </row>
    <row r="471" spans="1:5" ht="30.75" customHeight="1" x14ac:dyDescent="0.35">
      <c r="A471" s="61"/>
      <c r="B471" s="90"/>
      <c r="C471" s="67"/>
      <c r="E471" s="68"/>
    </row>
    <row r="472" spans="1:5" ht="30.75" customHeight="1" x14ac:dyDescent="0.35">
      <c r="A472" s="61"/>
      <c r="B472" s="90"/>
      <c r="C472" s="67"/>
      <c r="E472" s="68"/>
    </row>
    <row r="473" spans="1:5" ht="30.75" customHeight="1" x14ac:dyDescent="0.35">
      <c r="A473" s="61"/>
      <c r="B473" s="90"/>
      <c r="C473" s="67"/>
      <c r="E473" s="68"/>
    </row>
    <row r="474" spans="1:5" ht="30.75" customHeight="1" x14ac:dyDescent="0.35">
      <c r="A474" s="61"/>
      <c r="B474" s="90"/>
      <c r="C474" s="67"/>
      <c r="E474" s="68"/>
    </row>
    <row r="475" spans="1:5" ht="30.75" customHeight="1" x14ac:dyDescent="0.35">
      <c r="A475" s="61"/>
      <c r="B475" s="90"/>
      <c r="C475" s="67"/>
      <c r="E475" s="68"/>
    </row>
    <row r="476" spans="1:5" ht="30.75" customHeight="1" x14ac:dyDescent="0.35">
      <c r="A476" s="61"/>
      <c r="B476" s="90"/>
      <c r="C476" s="67"/>
      <c r="E476" s="68"/>
    </row>
    <row r="477" spans="1:5" ht="30.75" customHeight="1" x14ac:dyDescent="0.35">
      <c r="A477" s="61"/>
      <c r="B477" s="90"/>
      <c r="C477" s="67"/>
      <c r="E477" s="68"/>
    </row>
    <row r="478" spans="1:5" ht="30.75" customHeight="1" x14ac:dyDescent="0.35">
      <c r="A478" s="61"/>
      <c r="B478" s="90"/>
      <c r="C478" s="67"/>
      <c r="E478" s="68"/>
    </row>
    <row r="479" spans="1:5" ht="30.75" customHeight="1" x14ac:dyDescent="0.35">
      <c r="A479" s="61"/>
      <c r="B479" s="90"/>
      <c r="C479" s="67"/>
      <c r="E479" s="68"/>
    </row>
    <row r="480" spans="1:5" ht="30.75" customHeight="1" x14ac:dyDescent="0.35">
      <c r="A480" s="61"/>
      <c r="B480" s="90"/>
      <c r="C480" s="67"/>
      <c r="E480" s="68"/>
    </row>
    <row r="481" spans="1:5" ht="30.75" customHeight="1" x14ac:dyDescent="0.35">
      <c r="A481" s="61"/>
      <c r="B481" s="90"/>
      <c r="C481" s="67"/>
      <c r="E481" s="68"/>
    </row>
    <row r="482" spans="1:5" ht="30.75" customHeight="1" x14ac:dyDescent="0.35">
      <c r="A482" s="61"/>
      <c r="B482" s="90"/>
      <c r="C482" s="67"/>
      <c r="E482" s="68"/>
    </row>
    <row r="483" spans="1:5" ht="30.75" customHeight="1" x14ac:dyDescent="0.35">
      <c r="A483" s="61"/>
      <c r="B483" s="90"/>
      <c r="C483" s="67"/>
      <c r="E483" s="68"/>
    </row>
    <row r="484" spans="1:5" ht="30.75" customHeight="1" x14ac:dyDescent="0.35">
      <c r="A484" s="61"/>
      <c r="B484" s="90"/>
      <c r="C484" s="67"/>
      <c r="E484" s="68"/>
    </row>
    <row r="485" spans="1:5" ht="30.75" customHeight="1" x14ac:dyDescent="0.35">
      <c r="A485" s="61"/>
      <c r="B485" s="90"/>
      <c r="C485" s="67"/>
      <c r="E485" s="68"/>
    </row>
    <row r="486" spans="1:5" ht="30.75" customHeight="1" x14ac:dyDescent="0.35">
      <c r="A486" s="61"/>
      <c r="B486" s="90"/>
      <c r="C486" s="67"/>
      <c r="E486" s="68"/>
    </row>
    <row r="487" spans="1:5" ht="30.75" customHeight="1" x14ac:dyDescent="0.35">
      <c r="A487" s="61"/>
      <c r="B487" s="90"/>
      <c r="C487" s="67"/>
      <c r="E487" s="68"/>
    </row>
    <row r="488" spans="1:5" ht="30.75" customHeight="1" x14ac:dyDescent="0.35">
      <c r="A488" s="61"/>
      <c r="B488" s="90"/>
      <c r="C488" s="67"/>
      <c r="E488" s="68"/>
    </row>
    <row r="489" spans="1:5" ht="30.75" customHeight="1" x14ac:dyDescent="0.35">
      <c r="A489" s="61"/>
      <c r="B489" s="90"/>
      <c r="C489" s="67"/>
      <c r="E489" s="68"/>
    </row>
    <row r="490" spans="1:5" ht="30.75" customHeight="1" x14ac:dyDescent="0.35">
      <c r="A490" s="61"/>
      <c r="B490" s="90"/>
      <c r="C490" s="67"/>
      <c r="E490" s="68"/>
    </row>
    <row r="491" spans="1:5" ht="30.75" customHeight="1" x14ac:dyDescent="0.35">
      <c r="A491" s="61"/>
      <c r="B491" s="90"/>
      <c r="C491" s="67"/>
      <c r="E491" s="68"/>
    </row>
    <row r="492" spans="1:5" ht="30.75" customHeight="1" x14ac:dyDescent="0.35">
      <c r="A492" s="61"/>
      <c r="B492" s="90"/>
      <c r="C492" s="67"/>
      <c r="E492" s="68"/>
    </row>
    <row r="493" spans="1:5" ht="30.75" customHeight="1" x14ac:dyDescent="0.35">
      <c r="A493" s="61"/>
      <c r="B493" s="90"/>
      <c r="C493" s="67"/>
      <c r="E493" s="68"/>
    </row>
    <row r="494" spans="1:5" ht="30.75" customHeight="1" x14ac:dyDescent="0.35">
      <c r="A494" s="61"/>
      <c r="B494" s="90"/>
      <c r="C494" s="67"/>
      <c r="E494" s="68"/>
    </row>
    <row r="495" spans="1:5" ht="30.75" customHeight="1" x14ac:dyDescent="0.35">
      <c r="A495" s="61"/>
      <c r="B495" s="90"/>
      <c r="C495" s="67"/>
      <c r="E495" s="68"/>
    </row>
    <row r="496" spans="1:5" ht="30.75" customHeight="1" x14ac:dyDescent="0.35">
      <c r="A496" s="61"/>
      <c r="B496" s="90"/>
      <c r="C496" s="67"/>
      <c r="E496" s="68"/>
    </row>
    <row r="497" spans="1:5" ht="30.75" customHeight="1" x14ac:dyDescent="0.35">
      <c r="A497" s="61"/>
      <c r="B497" s="90"/>
      <c r="C497" s="67"/>
      <c r="E497" s="68"/>
    </row>
    <row r="498" spans="1:5" ht="30.75" customHeight="1" x14ac:dyDescent="0.35">
      <c r="A498" s="61"/>
      <c r="B498" s="90"/>
      <c r="C498" s="67"/>
      <c r="E498" s="68"/>
    </row>
    <row r="499" spans="1:5" ht="30.75" customHeight="1" x14ac:dyDescent="0.35">
      <c r="A499" s="61"/>
      <c r="B499" s="90"/>
      <c r="C499" s="67"/>
      <c r="E499" s="68"/>
    </row>
    <row r="500" spans="1:5" ht="30.75" customHeight="1" x14ac:dyDescent="0.35">
      <c r="A500" s="61"/>
      <c r="B500" s="90"/>
      <c r="C500" s="67"/>
      <c r="E500" s="68"/>
    </row>
    <row r="501" spans="1:5" ht="30.75" customHeight="1" x14ac:dyDescent="0.35">
      <c r="A501" s="61"/>
      <c r="B501" s="90"/>
      <c r="C501" s="67"/>
      <c r="E501" s="68"/>
    </row>
    <row r="502" spans="1:5" ht="30.75" customHeight="1" x14ac:dyDescent="0.35">
      <c r="A502" s="61"/>
      <c r="B502" s="90"/>
      <c r="C502" s="67"/>
      <c r="E502" s="68"/>
    </row>
    <row r="503" spans="1:5" ht="30.75" customHeight="1" x14ac:dyDescent="0.35">
      <c r="A503" s="61"/>
      <c r="B503" s="90"/>
      <c r="C503" s="67"/>
      <c r="E503" s="68"/>
    </row>
    <row r="504" spans="1:5" ht="30.75" customHeight="1" x14ac:dyDescent="0.35">
      <c r="A504" s="61"/>
      <c r="B504" s="90"/>
      <c r="C504" s="67"/>
      <c r="E504" s="68"/>
    </row>
    <row r="505" spans="1:5" ht="30.75" customHeight="1" x14ac:dyDescent="0.35">
      <c r="A505" s="61"/>
      <c r="B505" s="90"/>
      <c r="C505" s="67"/>
      <c r="E505" s="68"/>
    </row>
    <row r="506" spans="1:5" ht="30.75" customHeight="1" x14ac:dyDescent="0.35">
      <c r="A506" s="61"/>
      <c r="B506" s="90"/>
      <c r="C506" s="67"/>
      <c r="E506" s="68"/>
    </row>
    <row r="507" spans="1:5" ht="30.75" customHeight="1" x14ac:dyDescent="0.35">
      <c r="A507" s="61"/>
      <c r="B507" s="90"/>
      <c r="C507" s="67"/>
      <c r="E507" s="68"/>
    </row>
    <row r="508" spans="1:5" ht="30.75" customHeight="1" x14ac:dyDescent="0.35">
      <c r="A508" s="61"/>
      <c r="B508" s="90"/>
      <c r="C508" s="67"/>
      <c r="E508" s="68"/>
    </row>
    <row r="509" spans="1:5" ht="30.75" customHeight="1" x14ac:dyDescent="0.35">
      <c r="A509" s="61"/>
      <c r="B509" s="90"/>
      <c r="C509" s="67"/>
      <c r="E509" s="68"/>
    </row>
    <row r="510" spans="1:5" ht="30.75" customHeight="1" x14ac:dyDescent="0.35">
      <c r="A510" s="61"/>
      <c r="B510" s="90"/>
      <c r="C510" s="67"/>
      <c r="E510" s="68"/>
    </row>
    <row r="511" spans="1:5" ht="30.75" customHeight="1" x14ac:dyDescent="0.35">
      <c r="A511" s="61"/>
      <c r="B511" s="90"/>
      <c r="C511" s="67"/>
      <c r="E511" s="68"/>
    </row>
    <row r="512" spans="1:5" ht="30.75" customHeight="1" x14ac:dyDescent="0.35">
      <c r="A512" s="61"/>
      <c r="B512" s="90"/>
      <c r="C512" s="67"/>
      <c r="E512" s="68"/>
    </row>
    <row r="513" spans="1:5" ht="30.75" customHeight="1" x14ac:dyDescent="0.35">
      <c r="A513" s="61"/>
      <c r="B513" s="90"/>
      <c r="C513" s="67"/>
      <c r="E513" s="68"/>
    </row>
    <row r="514" spans="1:5" ht="30.75" customHeight="1" x14ac:dyDescent="0.35">
      <c r="A514" s="61"/>
      <c r="B514" s="90"/>
      <c r="C514" s="67"/>
      <c r="E514" s="68"/>
    </row>
    <row r="515" spans="1:5" ht="30.75" customHeight="1" x14ac:dyDescent="0.35">
      <c r="A515" s="61"/>
      <c r="B515" s="90"/>
      <c r="C515" s="67"/>
      <c r="E515" s="68"/>
    </row>
    <row r="516" spans="1:5" ht="30.75" customHeight="1" x14ac:dyDescent="0.35">
      <c r="A516" s="61"/>
      <c r="B516" s="90"/>
      <c r="C516" s="67"/>
      <c r="E516" s="68"/>
    </row>
    <row r="517" spans="1:5" ht="30.75" customHeight="1" x14ac:dyDescent="0.35">
      <c r="A517" s="61"/>
      <c r="B517" s="90"/>
      <c r="C517" s="67"/>
      <c r="E517" s="68"/>
    </row>
    <row r="518" spans="1:5" ht="30.75" customHeight="1" x14ac:dyDescent="0.35">
      <c r="A518" s="61"/>
      <c r="B518" s="90"/>
      <c r="C518" s="67"/>
      <c r="E518" s="68"/>
    </row>
    <row r="519" spans="1:5" ht="30.75" customHeight="1" x14ac:dyDescent="0.35">
      <c r="A519" s="61"/>
      <c r="B519" s="90"/>
      <c r="C519" s="67"/>
      <c r="E519" s="68"/>
    </row>
    <row r="520" spans="1:5" ht="30.75" customHeight="1" x14ac:dyDescent="0.35">
      <c r="A520" s="61"/>
      <c r="B520" s="90"/>
      <c r="C520" s="67"/>
      <c r="E520" s="68"/>
    </row>
    <row r="521" spans="1:5" ht="30.75" customHeight="1" x14ac:dyDescent="0.35">
      <c r="A521" s="61"/>
      <c r="B521" s="90"/>
      <c r="C521" s="67"/>
      <c r="E521" s="68"/>
    </row>
    <row r="522" spans="1:5" ht="30.75" customHeight="1" x14ac:dyDescent="0.35">
      <c r="A522" s="61"/>
      <c r="B522" s="90"/>
      <c r="C522" s="67"/>
      <c r="E522" s="68"/>
    </row>
    <row r="523" spans="1:5" ht="30.75" customHeight="1" x14ac:dyDescent="0.35">
      <c r="A523" s="61"/>
      <c r="B523" s="90"/>
      <c r="C523" s="67"/>
      <c r="E523" s="68"/>
    </row>
    <row r="524" spans="1:5" ht="30.75" customHeight="1" x14ac:dyDescent="0.35">
      <c r="A524" s="61"/>
      <c r="B524" s="90"/>
      <c r="C524" s="67"/>
      <c r="E524" s="68"/>
    </row>
    <row r="525" spans="1:5" ht="30.75" customHeight="1" x14ac:dyDescent="0.35">
      <c r="A525" s="61"/>
      <c r="B525" s="90"/>
      <c r="C525" s="67"/>
      <c r="E525" s="68"/>
    </row>
    <row r="526" spans="1:5" ht="30.75" customHeight="1" x14ac:dyDescent="0.35">
      <c r="A526" s="61"/>
      <c r="B526" s="90"/>
      <c r="C526" s="67"/>
      <c r="E526" s="68"/>
    </row>
    <row r="527" spans="1:5" ht="30.75" customHeight="1" x14ac:dyDescent="0.35">
      <c r="A527" s="61"/>
      <c r="B527" s="90"/>
      <c r="C527" s="67"/>
      <c r="E527" s="68"/>
    </row>
    <row r="528" spans="1:5" ht="30.75" customHeight="1" x14ac:dyDescent="0.35">
      <c r="A528" s="61"/>
      <c r="B528" s="90"/>
      <c r="C528" s="67"/>
      <c r="E528" s="68"/>
    </row>
    <row r="529" spans="1:5" ht="30.75" customHeight="1" x14ac:dyDescent="0.35">
      <c r="A529" s="61"/>
      <c r="B529" s="90"/>
      <c r="C529" s="67"/>
      <c r="E529" s="68"/>
    </row>
    <row r="530" spans="1:5" ht="30.75" customHeight="1" x14ac:dyDescent="0.35">
      <c r="A530" s="61"/>
      <c r="B530" s="90"/>
      <c r="C530" s="67"/>
      <c r="E530" s="68"/>
    </row>
    <row r="531" spans="1:5" ht="30.75" customHeight="1" x14ac:dyDescent="0.35">
      <c r="A531" s="61"/>
      <c r="B531" s="90"/>
      <c r="C531" s="67"/>
      <c r="E531" s="68"/>
    </row>
    <row r="532" spans="1:5" ht="30.75" customHeight="1" x14ac:dyDescent="0.35">
      <c r="A532" s="61"/>
      <c r="B532" s="90"/>
      <c r="C532" s="67"/>
      <c r="E532" s="68"/>
    </row>
    <row r="533" spans="1:5" ht="30.75" customHeight="1" x14ac:dyDescent="0.35">
      <c r="A533" s="61"/>
      <c r="B533" s="90"/>
      <c r="C533" s="67"/>
      <c r="E533" s="68"/>
    </row>
    <row r="534" spans="1:5" ht="30.75" customHeight="1" x14ac:dyDescent="0.35">
      <c r="A534" s="61"/>
      <c r="B534" s="90"/>
      <c r="C534" s="67"/>
      <c r="E534" s="68"/>
    </row>
    <row r="535" spans="1:5" ht="30.75" customHeight="1" x14ac:dyDescent="0.35">
      <c r="A535" s="61"/>
      <c r="B535" s="90"/>
      <c r="C535" s="67"/>
      <c r="E535" s="68"/>
    </row>
    <row r="536" spans="1:5" ht="30.75" customHeight="1" x14ac:dyDescent="0.35">
      <c r="A536" s="61"/>
      <c r="B536" s="90"/>
      <c r="C536" s="67"/>
      <c r="E536" s="68"/>
    </row>
    <row r="537" spans="1:5" ht="30.75" customHeight="1" x14ac:dyDescent="0.35">
      <c r="A537" s="61"/>
      <c r="B537" s="90"/>
      <c r="C537" s="67"/>
      <c r="E537" s="68"/>
    </row>
    <row r="538" spans="1:5" ht="30.75" customHeight="1" x14ac:dyDescent="0.35">
      <c r="A538" s="61"/>
      <c r="B538" s="90"/>
      <c r="C538" s="67"/>
      <c r="E538" s="68"/>
    </row>
    <row r="539" spans="1:5" ht="30.75" customHeight="1" x14ac:dyDescent="0.35">
      <c r="A539" s="61"/>
      <c r="B539" s="90"/>
      <c r="C539" s="67"/>
      <c r="E539" s="68"/>
    </row>
    <row r="540" spans="1:5" ht="30.75" customHeight="1" x14ac:dyDescent="0.35">
      <c r="A540" s="61"/>
      <c r="B540" s="90"/>
      <c r="C540" s="67"/>
      <c r="E540" s="68"/>
    </row>
    <row r="541" spans="1:5" ht="30.75" customHeight="1" x14ac:dyDescent="0.35">
      <c r="A541" s="61"/>
      <c r="B541" s="90"/>
      <c r="C541" s="67"/>
      <c r="E541" s="68"/>
    </row>
    <row r="542" spans="1:5" ht="30.75" customHeight="1" x14ac:dyDescent="0.35">
      <c r="A542" s="61"/>
      <c r="B542" s="90"/>
      <c r="C542" s="67"/>
      <c r="E542" s="68"/>
    </row>
    <row r="543" spans="1:5" ht="30.75" customHeight="1" x14ac:dyDescent="0.35">
      <c r="A543" s="61"/>
      <c r="B543" s="90"/>
      <c r="C543" s="67"/>
      <c r="E543" s="68"/>
    </row>
    <row r="544" spans="1:5" ht="30.75" customHeight="1" x14ac:dyDescent="0.35">
      <c r="A544" s="61"/>
      <c r="B544" s="90"/>
      <c r="C544" s="67"/>
      <c r="E544" s="68"/>
    </row>
    <row r="545" spans="1:5" ht="30.75" customHeight="1" x14ac:dyDescent="0.35">
      <c r="A545" s="61"/>
      <c r="B545" s="90"/>
      <c r="C545" s="67"/>
      <c r="E545" s="68"/>
    </row>
    <row r="546" spans="1:5" ht="30.75" customHeight="1" x14ac:dyDescent="0.35">
      <c r="A546" s="61"/>
      <c r="B546" s="90"/>
      <c r="C546" s="67"/>
      <c r="E546" s="68"/>
    </row>
    <row r="547" spans="1:5" ht="30.75" customHeight="1" x14ac:dyDescent="0.35">
      <c r="A547" s="61"/>
      <c r="B547" s="90"/>
      <c r="C547" s="67"/>
      <c r="E547" s="68"/>
    </row>
    <row r="548" spans="1:5" ht="30.75" customHeight="1" x14ac:dyDescent="0.35">
      <c r="A548" s="61"/>
      <c r="B548" s="90"/>
      <c r="C548" s="67"/>
      <c r="E548" s="68"/>
    </row>
    <row r="549" spans="1:5" ht="30.75" customHeight="1" x14ac:dyDescent="0.35">
      <c r="A549" s="61"/>
      <c r="B549" s="90"/>
      <c r="C549" s="67"/>
      <c r="E549" s="68"/>
    </row>
    <row r="550" spans="1:5" ht="30.75" customHeight="1" x14ac:dyDescent="0.35">
      <c r="A550" s="61"/>
      <c r="B550" s="90"/>
      <c r="C550" s="67"/>
      <c r="E550" s="68"/>
    </row>
    <row r="551" spans="1:5" ht="30.75" customHeight="1" x14ac:dyDescent="0.35">
      <c r="A551" s="61"/>
      <c r="B551" s="90"/>
      <c r="C551" s="67"/>
      <c r="E551" s="68"/>
    </row>
    <row r="552" spans="1:5" ht="30.75" customHeight="1" x14ac:dyDescent="0.35">
      <c r="A552" s="61"/>
      <c r="B552" s="90"/>
      <c r="C552" s="67"/>
      <c r="E552" s="68"/>
    </row>
    <row r="553" spans="1:5" ht="30.75" customHeight="1" x14ac:dyDescent="0.35">
      <c r="A553" s="61"/>
      <c r="B553" s="90"/>
      <c r="C553" s="67"/>
      <c r="E553" s="68"/>
    </row>
    <row r="554" spans="1:5" ht="30.75" customHeight="1" x14ac:dyDescent="0.35">
      <c r="A554" s="61"/>
      <c r="B554" s="90"/>
      <c r="C554" s="67"/>
      <c r="E554" s="68"/>
    </row>
    <row r="555" spans="1:5" ht="30.75" customHeight="1" x14ac:dyDescent="0.35">
      <c r="A555" s="61"/>
      <c r="B555" s="90"/>
      <c r="C555" s="67"/>
      <c r="E555" s="68"/>
    </row>
    <row r="556" spans="1:5" ht="30.75" customHeight="1" x14ac:dyDescent="0.35">
      <c r="A556" s="61"/>
      <c r="B556" s="90"/>
      <c r="C556" s="67"/>
      <c r="E556" s="68"/>
    </row>
    <row r="557" spans="1:5" ht="30.75" customHeight="1" x14ac:dyDescent="0.35">
      <c r="A557" s="61"/>
      <c r="B557" s="90"/>
      <c r="C557" s="67"/>
      <c r="E557" s="68"/>
    </row>
    <row r="558" spans="1:5" ht="30.75" customHeight="1" x14ac:dyDescent="0.35">
      <c r="A558" s="61"/>
      <c r="B558" s="90"/>
      <c r="C558" s="67"/>
      <c r="E558" s="68"/>
    </row>
    <row r="559" spans="1:5" ht="30.75" customHeight="1" x14ac:dyDescent="0.35">
      <c r="A559" s="61"/>
      <c r="B559" s="90"/>
      <c r="C559" s="67"/>
      <c r="E559" s="68"/>
    </row>
    <row r="560" spans="1:5" ht="30.75" customHeight="1" x14ac:dyDescent="0.35">
      <c r="A560" s="61"/>
      <c r="B560" s="90"/>
      <c r="C560" s="67"/>
      <c r="E560" s="68"/>
    </row>
    <row r="561" spans="1:5" ht="30.75" customHeight="1" x14ac:dyDescent="0.35">
      <c r="A561" s="61"/>
      <c r="B561" s="90"/>
      <c r="C561" s="67"/>
      <c r="E561" s="68"/>
    </row>
    <row r="562" spans="1:5" ht="30.75" customHeight="1" x14ac:dyDescent="0.35">
      <c r="A562" s="61"/>
      <c r="B562" s="90"/>
      <c r="C562" s="67"/>
      <c r="E562" s="68"/>
    </row>
    <row r="563" spans="1:5" ht="30.75" customHeight="1" x14ac:dyDescent="0.35">
      <c r="A563" s="61"/>
      <c r="B563" s="90"/>
      <c r="C563" s="67"/>
      <c r="E563" s="68"/>
    </row>
    <row r="564" spans="1:5" ht="30.75" customHeight="1" x14ac:dyDescent="0.35">
      <c r="A564" s="61"/>
      <c r="B564" s="90"/>
      <c r="C564" s="67"/>
      <c r="E564" s="68"/>
    </row>
    <row r="565" spans="1:5" ht="30.75" customHeight="1" x14ac:dyDescent="0.35">
      <c r="A565" s="61"/>
      <c r="B565" s="90"/>
      <c r="C565" s="67"/>
      <c r="E565" s="68"/>
    </row>
    <row r="566" spans="1:5" ht="30.75" customHeight="1" x14ac:dyDescent="0.35">
      <c r="A566" s="61"/>
      <c r="B566" s="90"/>
      <c r="C566" s="67"/>
      <c r="E566" s="68"/>
    </row>
    <row r="567" spans="1:5" ht="30.75" customHeight="1" x14ac:dyDescent="0.35">
      <c r="A567" s="61"/>
      <c r="B567" s="90"/>
      <c r="C567" s="67"/>
      <c r="E567" s="68"/>
    </row>
    <row r="568" spans="1:5" ht="30.75" customHeight="1" x14ac:dyDescent="0.35">
      <c r="A568" s="61"/>
      <c r="B568" s="90"/>
      <c r="C568" s="67"/>
      <c r="E568" s="68"/>
    </row>
    <row r="569" spans="1:5" ht="30.75" customHeight="1" x14ac:dyDescent="0.35">
      <c r="A569" s="61"/>
      <c r="B569" s="90"/>
      <c r="C569" s="67"/>
      <c r="E569" s="68"/>
    </row>
    <row r="570" spans="1:5" ht="30.75" customHeight="1" x14ac:dyDescent="0.35">
      <c r="A570" s="61"/>
      <c r="B570" s="90"/>
      <c r="C570" s="67"/>
      <c r="E570" s="68"/>
    </row>
    <row r="571" spans="1:5" ht="30.75" customHeight="1" x14ac:dyDescent="0.35">
      <c r="A571" s="61"/>
      <c r="B571" s="90"/>
      <c r="C571" s="67"/>
      <c r="E571" s="68"/>
    </row>
    <row r="572" spans="1:5" ht="30.75" customHeight="1" x14ac:dyDescent="0.35">
      <c r="A572" s="61"/>
      <c r="B572" s="90"/>
      <c r="C572" s="67"/>
      <c r="E572" s="68"/>
    </row>
    <row r="573" spans="1:5" ht="30.75" customHeight="1" x14ac:dyDescent="0.35">
      <c r="A573" s="61"/>
      <c r="B573" s="90"/>
      <c r="C573" s="67"/>
      <c r="E573" s="68"/>
    </row>
    <row r="574" spans="1:5" ht="30.75" customHeight="1" x14ac:dyDescent="0.35">
      <c r="A574" s="61"/>
      <c r="B574" s="90"/>
      <c r="C574" s="67"/>
      <c r="E574" s="68"/>
    </row>
    <row r="575" spans="1:5" ht="30.75" customHeight="1" x14ac:dyDescent="0.35">
      <c r="A575" s="61"/>
      <c r="B575" s="90"/>
      <c r="C575" s="67"/>
      <c r="E575" s="68"/>
    </row>
    <row r="576" spans="1:5" ht="30.75" customHeight="1" x14ac:dyDescent="0.35">
      <c r="A576" s="61"/>
      <c r="B576" s="90"/>
      <c r="C576" s="67"/>
      <c r="E576" s="68"/>
    </row>
    <row r="577" spans="1:5" ht="30.75" customHeight="1" x14ac:dyDescent="0.35">
      <c r="A577" s="61"/>
      <c r="B577" s="90"/>
      <c r="C577" s="67"/>
      <c r="E577" s="68"/>
    </row>
    <row r="578" spans="1:5" ht="30.75" customHeight="1" x14ac:dyDescent="0.35">
      <c r="A578" s="61"/>
      <c r="B578" s="90"/>
      <c r="C578" s="67"/>
      <c r="E578" s="68"/>
    </row>
    <row r="579" spans="1:5" ht="30.75" customHeight="1" x14ac:dyDescent="0.35">
      <c r="A579" s="61"/>
      <c r="B579" s="90"/>
      <c r="C579" s="67"/>
      <c r="E579" s="68"/>
    </row>
    <row r="580" spans="1:5" ht="30.75" customHeight="1" x14ac:dyDescent="0.35">
      <c r="A580" s="61"/>
      <c r="B580" s="90"/>
      <c r="C580" s="67"/>
      <c r="E580" s="68"/>
    </row>
    <row r="581" spans="1:5" ht="30.75" customHeight="1" x14ac:dyDescent="0.35">
      <c r="A581" s="61"/>
      <c r="B581" s="90"/>
      <c r="C581" s="67"/>
      <c r="E581" s="68"/>
    </row>
    <row r="582" spans="1:5" ht="30.75" customHeight="1" x14ac:dyDescent="0.35">
      <c r="A582" s="61"/>
      <c r="B582" s="90"/>
      <c r="C582" s="67"/>
      <c r="E582" s="68"/>
    </row>
    <row r="583" spans="1:5" ht="30.75" customHeight="1" x14ac:dyDescent="0.35">
      <c r="A583" s="61"/>
      <c r="B583" s="90"/>
      <c r="C583" s="67"/>
      <c r="E583" s="68"/>
    </row>
    <row r="584" spans="1:5" ht="30.75" customHeight="1" x14ac:dyDescent="0.35">
      <c r="A584" s="61"/>
      <c r="B584" s="90"/>
      <c r="C584" s="67"/>
      <c r="E584" s="68"/>
    </row>
    <row r="585" spans="1:5" ht="30.75" customHeight="1" x14ac:dyDescent="0.35">
      <c r="A585" s="61"/>
      <c r="B585" s="90"/>
      <c r="C585" s="67"/>
      <c r="E585" s="68"/>
    </row>
    <row r="586" spans="1:5" ht="30.75" customHeight="1" x14ac:dyDescent="0.35">
      <c r="A586" s="61"/>
      <c r="B586" s="90"/>
      <c r="C586" s="67"/>
      <c r="E586" s="68"/>
    </row>
    <row r="587" spans="1:5" ht="30.75" customHeight="1" x14ac:dyDescent="0.35">
      <c r="A587" s="61"/>
      <c r="B587" s="90"/>
      <c r="C587" s="67"/>
      <c r="E587" s="68"/>
    </row>
    <row r="588" spans="1:5" ht="30.75" customHeight="1" x14ac:dyDescent="0.35">
      <c r="A588" s="61"/>
      <c r="B588" s="90"/>
      <c r="C588" s="67"/>
      <c r="E588" s="68"/>
    </row>
    <row r="589" spans="1:5" ht="30.75" customHeight="1" x14ac:dyDescent="0.35">
      <c r="A589" s="61"/>
      <c r="B589" s="90"/>
      <c r="C589" s="67"/>
      <c r="E589" s="68"/>
    </row>
    <row r="590" spans="1:5" ht="30.75" customHeight="1" x14ac:dyDescent="0.35">
      <c r="A590" s="61"/>
      <c r="B590" s="90"/>
      <c r="C590" s="67"/>
      <c r="E590" s="68"/>
    </row>
    <row r="591" spans="1:5" ht="30.75" customHeight="1" x14ac:dyDescent="0.35">
      <c r="A591" s="61"/>
      <c r="B591" s="90"/>
      <c r="C591" s="67"/>
      <c r="E591" s="68"/>
    </row>
    <row r="592" spans="1:5" ht="30.75" customHeight="1" x14ac:dyDescent="0.35">
      <c r="A592" s="61"/>
      <c r="B592" s="90"/>
      <c r="C592" s="67"/>
      <c r="E592" s="68"/>
    </row>
    <row r="593" spans="1:5" ht="30.75" customHeight="1" x14ac:dyDescent="0.35">
      <c r="A593" s="61"/>
      <c r="B593" s="90"/>
      <c r="C593" s="67"/>
      <c r="E593" s="68"/>
    </row>
    <row r="594" spans="1:5" ht="30.75" customHeight="1" x14ac:dyDescent="0.35">
      <c r="A594" s="61"/>
      <c r="B594" s="90"/>
      <c r="C594" s="67"/>
      <c r="E594" s="68"/>
    </row>
    <row r="595" spans="1:5" ht="30.75" customHeight="1" x14ac:dyDescent="0.35">
      <c r="A595" s="61"/>
      <c r="B595" s="90"/>
      <c r="C595" s="67"/>
      <c r="E595" s="68"/>
    </row>
    <row r="596" spans="1:5" ht="30.75" customHeight="1" x14ac:dyDescent="0.35">
      <c r="A596" s="61"/>
      <c r="B596" s="90"/>
      <c r="C596" s="67"/>
      <c r="E596" s="68"/>
    </row>
    <row r="597" spans="1:5" ht="30.75" customHeight="1" x14ac:dyDescent="0.35">
      <c r="A597" s="61"/>
      <c r="B597" s="90"/>
      <c r="C597" s="67"/>
      <c r="E597" s="68"/>
    </row>
    <row r="598" spans="1:5" ht="30.75" customHeight="1" x14ac:dyDescent="0.35">
      <c r="A598" s="61"/>
      <c r="B598" s="90"/>
      <c r="C598" s="67"/>
      <c r="E598" s="68"/>
    </row>
    <row r="599" spans="1:5" ht="30.75" customHeight="1" x14ac:dyDescent="0.35">
      <c r="A599" s="61"/>
      <c r="B599" s="90"/>
      <c r="C599" s="67"/>
      <c r="E599" s="68"/>
    </row>
    <row r="600" spans="1:5" ht="30.75" customHeight="1" x14ac:dyDescent="0.35">
      <c r="A600" s="61"/>
      <c r="B600" s="90"/>
      <c r="C600" s="67"/>
      <c r="E600" s="68"/>
    </row>
    <row r="601" spans="1:5" ht="30.75" customHeight="1" x14ac:dyDescent="0.35">
      <c r="A601" s="61"/>
      <c r="B601" s="90"/>
      <c r="C601" s="67"/>
      <c r="E601" s="68"/>
    </row>
    <row r="602" spans="1:5" ht="30.75" customHeight="1" x14ac:dyDescent="0.35">
      <c r="A602" s="61"/>
      <c r="B602" s="90"/>
      <c r="C602" s="67"/>
      <c r="E602" s="68"/>
    </row>
    <row r="603" spans="1:5" ht="30.75" customHeight="1" x14ac:dyDescent="0.35">
      <c r="A603" s="61"/>
      <c r="B603" s="90"/>
      <c r="C603" s="67"/>
      <c r="E603" s="68"/>
    </row>
    <row r="604" spans="1:5" ht="30.75" customHeight="1" x14ac:dyDescent="0.35">
      <c r="A604" s="61"/>
      <c r="B604" s="90"/>
      <c r="C604" s="67"/>
      <c r="E604" s="68"/>
    </row>
    <row r="605" spans="1:5" ht="30.75" customHeight="1" x14ac:dyDescent="0.35">
      <c r="A605" s="61"/>
      <c r="B605" s="90"/>
      <c r="C605" s="67"/>
      <c r="E605" s="68"/>
    </row>
    <row r="606" spans="1:5" ht="30.75" customHeight="1" x14ac:dyDescent="0.35">
      <c r="A606" s="61"/>
      <c r="B606" s="90"/>
      <c r="C606" s="67"/>
      <c r="E606" s="68"/>
    </row>
    <row r="607" spans="1:5" ht="30.75" customHeight="1" x14ac:dyDescent="0.35">
      <c r="A607" s="61"/>
      <c r="B607" s="90"/>
      <c r="C607" s="67"/>
      <c r="E607" s="68"/>
    </row>
    <row r="608" spans="1:5" ht="30.75" customHeight="1" x14ac:dyDescent="0.35">
      <c r="A608" s="61"/>
      <c r="B608" s="90"/>
      <c r="C608" s="67"/>
      <c r="E608" s="68"/>
    </row>
    <row r="609" spans="1:5" ht="30.75" customHeight="1" x14ac:dyDescent="0.35">
      <c r="A609" s="61"/>
      <c r="B609" s="90"/>
      <c r="C609" s="67"/>
      <c r="E609" s="68"/>
    </row>
    <row r="610" spans="1:5" ht="30.75" customHeight="1" x14ac:dyDescent="0.35">
      <c r="A610" s="61"/>
      <c r="B610" s="90"/>
      <c r="C610" s="67"/>
      <c r="E610" s="68"/>
    </row>
    <row r="611" spans="1:5" ht="30.75" customHeight="1" x14ac:dyDescent="0.35">
      <c r="A611" s="61"/>
      <c r="B611" s="90"/>
      <c r="C611" s="67"/>
      <c r="E611" s="68"/>
    </row>
    <row r="612" spans="1:5" ht="30.75" customHeight="1" x14ac:dyDescent="0.35">
      <c r="A612" s="61"/>
      <c r="B612" s="90"/>
      <c r="C612" s="67"/>
      <c r="E612" s="68"/>
    </row>
    <row r="613" spans="1:5" ht="30.75" customHeight="1" x14ac:dyDescent="0.35">
      <c r="A613" s="61"/>
      <c r="B613" s="90"/>
      <c r="C613" s="67"/>
      <c r="E613" s="68"/>
    </row>
    <row r="614" spans="1:5" ht="30.75" customHeight="1" x14ac:dyDescent="0.35">
      <c r="A614" s="61"/>
      <c r="B614" s="90"/>
      <c r="C614" s="67"/>
      <c r="E614" s="68"/>
    </row>
    <row r="615" spans="1:5" ht="30.75" customHeight="1" x14ac:dyDescent="0.35">
      <c r="A615" s="61"/>
      <c r="B615" s="90"/>
      <c r="C615" s="67"/>
      <c r="E615" s="68"/>
    </row>
    <row r="616" spans="1:5" ht="30.75" customHeight="1" x14ac:dyDescent="0.35">
      <c r="A616" s="61"/>
      <c r="B616" s="90"/>
      <c r="C616" s="67"/>
      <c r="E616" s="68"/>
    </row>
    <row r="617" spans="1:5" ht="30.75" customHeight="1" x14ac:dyDescent="0.35">
      <c r="A617" s="61"/>
      <c r="B617" s="90"/>
      <c r="C617" s="67"/>
      <c r="E617" s="68"/>
    </row>
    <row r="618" spans="1:5" ht="30.75" customHeight="1" x14ac:dyDescent="0.35">
      <c r="A618" s="61"/>
      <c r="B618" s="90"/>
      <c r="C618" s="67"/>
      <c r="E618" s="68"/>
    </row>
    <row r="619" spans="1:5" ht="30.75" customHeight="1" x14ac:dyDescent="0.35">
      <c r="A619" s="61"/>
      <c r="B619" s="90"/>
      <c r="C619" s="67"/>
      <c r="E619" s="68"/>
    </row>
    <row r="620" spans="1:5" ht="30.75" customHeight="1" x14ac:dyDescent="0.35">
      <c r="A620" s="61"/>
      <c r="B620" s="90"/>
      <c r="C620" s="67"/>
      <c r="E620" s="68"/>
    </row>
    <row r="621" spans="1:5" ht="30.75" customHeight="1" x14ac:dyDescent="0.35">
      <c r="A621" s="61"/>
      <c r="B621" s="90"/>
      <c r="C621" s="67"/>
      <c r="E621" s="68"/>
    </row>
    <row r="622" spans="1:5" ht="30.75" customHeight="1" x14ac:dyDescent="0.35">
      <c r="A622" s="61"/>
      <c r="B622" s="90"/>
      <c r="C622" s="67"/>
      <c r="E622" s="68"/>
    </row>
    <row r="623" spans="1:5" ht="30.75" customHeight="1" x14ac:dyDescent="0.35">
      <c r="A623" s="61"/>
      <c r="B623" s="90"/>
      <c r="C623" s="67"/>
      <c r="E623" s="68"/>
    </row>
    <row r="624" spans="1:5" ht="30.75" customHeight="1" x14ac:dyDescent="0.35">
      <c r="A624" s="61"/>
      <c r="B624" s="90"/>
      <c r="C624" s="67"/>
      <c r="E624" s="68"/>
    </row>
    <row r="625" spans="1:5" ht="30.75" customHeight="1" x14ac:dyDescent="0.35">
      <c r="A625" s="61"/>
      <c r="B625" s="90"/>
      <c r="C625" s="67"/>
      <c r="E625" s="68"/>
    </row>
    <row r="626" spans="1:5" ht="30.75" customHeight="1" x14ac:dyDescent="0.35">
      <c r="A626" s="61"/>
      <c r="B626" s="90"/>
      <c r="C626" s="67"/>
      <c r="E626" s="68"/>
    </row>
    <row r="627" spans="1:5" ht="30.75" customHeight="1" x14ac:dyDescent="0.35">
      <c r="A627" s="61"/>
      <c r="B627" s="90"/>
      <c r="C627" s="67"/>
      <c r="E627" s="68"/>
    </row>
    <row r="628" spans="1:5" ht="30.75" customHeight="1" x14ac:dyDescent="0.35">
      <c r="A628" s="61"/>
      <c r="B628" s="90"/>
      <c r="C628" s="67"/>
      <c r="E628" s="68"/>
    </row>
    <row r="629" spans="1:5" ht="30.75" customHeight="1" x14ac:dyDescent="0.35">
      <c r="A629" s="61"/>
      <c r="B629" s="90"/>
      <c r="C629" s="67"/>
      <c r="E629" s="68"/>
    </row>
    <row r="630" spans="1:5" ht="30.75" customHeight="1" x14ac:dyDescent="0.35">
      <c r="A630" s="61"/>
      <c r="B630" s="90"/>
      <c r="C630" s="67"/>
      <c r="E630" s="68"/>
    </row>
    <row r="631" spans="1:5" ht="30.75" customHeight="1" x14ac:dyDescent="0.35">
      <c r="A631" s="61"/>
      <c r="B631" s="90"/>
      <c r="C631" s="67"/>
      <c r="E631" s="68"/>
    </row>
    <row r="632" spans="1:5" ht="30.75" customHeight="1" x14ac:dyDescent="0.35">
      <c r="A632" s="61"/>
      <c r="B632" s="90"/>
      <c r="C632" s="67"/>
      <c r="E632" s="68"/>
    </row>
    <row r="633" spans="1:5" ht="30.75" customHeight="1" x14ac:dyDescent="0.35">
      <c r="A633" s="61"/>
      <c r="B633" s="90"/>
      <c r="C633" s="67"/>
      <c r="E633" s="68"/>
    </row>
    <row r="634" spans="1:5" ht="30.75" customHeight="1" x14ac:dyDescent="0.35">
      <c r="A634" s="61"/>
      <c r="B634" s="90"/>
      <c r="C634" s="67"/>
      <c r="E634" s="68"/>
    </row>
    <row r="635" spans="1:5" ht="30.75" customHeight="1" x14ac:dyDescent="0.35">
      <c r="A635" s="61"/>
      <c r="B635" s="90"/>
      <c r="C635" s="67"/>
      <c r="E635" s="68"/>
    </row>
    <row r="636" spans="1:5" ht="30.75" customHeight="1" x14ac:dyDescent="0.35">
      <c r="A636" s="61"/>
      <c r="B636" s="90"/>
      <c r="C636" s="67"/>
      <c r="E636" s="68"/>
    </row>
    <row r="637" spans="1:5" ht="30.75" customHeight="1" x14ac:dyDescent="0.35">
      <c r="A637" s="61"/>
      <c r="B637" s="90"/>
      <c r="C637" s="67"/>
      <c r="E637" s="68"/>
    </row>
    <row r="638" spans="1:5" ht="30.75" customHeight="1" x14ac:dyDescent="0.35">
      <c r="A638" s="61"/>
      <c r="B638" s="90"/>
      <c r="C638" s="67"/>
      <c r="E638" s="68"/>
    </row>
    <row r="639" spans="1:5" ht="30.75" customHeight="1" x14ac:dyDescent="0.35">
      <c r="A639" s="61"/>
      <c r="B639" s="90"/>
      <c r="C639" s="67"/>
      <c r="E639" s="68"/>
    </row>
    <row r="640" spans="1:5" ht="30.75" customHeight="1" x14ac:dyDescent="0.35">
      <c r="A640" s="61"/>
      <c r="B640" s="90"/>
      <c r="C640" s="67"/>
      <c r="E640" s="68"/>
    </row>
    <row r="641" spans="1:5" ht="30.75" customHeight="1" x14ac:dyDescent="0.35">
      <c r="A641" s="61"/>
      <c r="B641" s="90"/>
      <c r="C641" s="67"/>
      <c r="E641" s="68"/>
    </row>
    <row r="642" spans="1:5" ht="30.75" customHeight="1" x14ac:dyDescent="0.35">
      <c r="A642" s="61"/>
      <c r="B642" s="90"/>
      <c r="C642" s="67"/>
      <c r="E642" s="68"/>
    </row>
    <row r="643" spans="1:5" ht="30.75" customHeight="1" x14ac:dyDescent="0.35">
      <c r="A643" s="61"/>
      <c r="B643" s="90"/>
      <c r="C643" s="67"/>
      <c r="E643" s="68"/>
    </row>
    <row r="644" spans="1:5" ht="30.75" customHeight="1" x14ac:dyDescent="0.35">
      <c r="A644" s="61"/>
      <c r="B644" s="90"/>
      <c r="C644" s="67"/>
      <c r="E644" s="68"/>
    </row>
    <row r="645" spans="1:5" ht="30.75" customHeight="1" x14ac:dyDescent="0.35">
      <c r="A645" s="61"/>
      <c r="B645" s="90"/>
      <c r="C645" s="67"/>
      <c r="E645" s="68"/>
    </row>
    <row r="646" spans="1:5" ht="30.75" customHeight="1" x14ac:dyDescent="0.35">
      <c r="A646" s="61"/>
      <c r="B646" s="90"/>
      <c r="C646" s="67"/>
      <c r="E646" s="68"/>
    </row>
    <row r="647" spans="1:5" ht="30.75" customHeight="1" x14ac:dyDescent="0.35">
      <c r="A647" s="61"/>
      <c r="B647" s="90"/>
      <c r="C647" s="67"/>
      <c r="E647" s="68"/>
    </row>
    <row r="648" spans="1:5" ht="30.75" customHeight="1" x14ac:dyDescent="0.35">
      <c r="A648" s="61"/>
      <c r="B648" s="90"/>
      <c r="C648" s="67"/>
      <c r="E648" s="68"/>
    </row>
    <row r="649" spans="1:5" ht="30.75" customHeight="1" x14ac:dyDescent="0.35">
      <c r="A649" s="61"/>
      <c r="B649" s="90"/>
      <c r="C649" s="67"/>
      <c r="E649" s="68"/>
    </row>
    <row r="650" spans="1:5" ht="30.75" customHeight="1" x14ac:dyDescent="0.35">
      <c r="A650" s="61"/>
      <c r="B650" s="90"/>
      <c r="C650" s="67"/>
      <c r="E650" s="68"/>
    </row>
    <row r="651" spans="1:5" ht="30.75" customHeight="1" x14ac:dyDescent="0.35">
      <c r="A651" s="61"/>
      <c r="B651" s="90"/>
      <c r="C651" s="67"/>
      <c r="E651" s="68"/>
    </row>
    <row r="652" spans="1:5" ht="30.75" customHeight="1" x14ac:dyDescent="0.35">
      <c r="A652" s="61"/>
      <c r="B652" s="90"/>
      <c r="C652" s="67"/>
      <c r="E652" s="68"/>
    </row>
    <row r="653" spans="1:5" ht="30.75" customHeight="1" x14ac:dyDescent="0.35">
      <c r="A653" s="61"/>
      <c r="B653" s="90"/>
      <c r="C653" s="67"/>
      <c r="E653" s="68"/>
    </row>
    <row r="654" spans="1:5" ht="30.75" customHeight="1" x14ac:dyDescent="0.35">
      <c r="A654" s="61"/>
      <c r="B654" s="90"/>
      <c r="C654" s="67"/>
      <c r="E654" s="68"/>
    </row>
    <row r="655" spans="1:5" ht="30.75" customHeight="1" x14ac:dyDescent="0.35">
      <c r="A655" s="61"/>
      <c r="B655" s="90"/>
      <c r="C655" s="67"/>
      <c r="E655" s="68"/>
    </row>
    <row r="656" spans="1:5" ht="30.75" customHeight="1" x14ac:dyDescent="0.35">
      <c r="A656" s="61"/>
      <c r="B656" s="90"/>
      <c r="C656" s="67"/>
      <c r="E656" s="68"/>
    </row>
    <row r="657" spans="1:5" ht="30.75" customHeight="1" x14ac:dyDescent="0.35">
      <c r="A657" s="61"/>
      <c r="B657" s="90"/>
      <c r="C657" s="67"/>
      <c r="E657" s="68"/>
    </row>
    <row r="658" spans="1:5" ht="30.75" customHeight="1" x14ac:dyDescent="0.35">
      <c r="A658" s="61"/>
      <c r="B658" s="90"/>
      <c r="C658" s="67"/>
      <c r="E658" s="68"/>
    </row>
    <row r="659" spans="1:5" ht="30.75" customHeight="1" x14ac:dyDescent="0.35">
      <c r="A659" s="61"/>
      <c r="B659" s="90"/>
      <c r="C659" s="67"/>
      <c r="E659" s="68"/>
    </row>
    <row r="660" spans="1:5" ht="30.75" customHeight="1" x14ac:dyDescent="0.35">
      <c r="A660" s="61"/>
      <c r="B660" s="90"/>
      <c r="C660" s="67"/>
      <c r="E660" s="68"/>
    </row>
    <row r="661" spans="1:5" ht="30.75" customHeight="1" x14ac:dyDescent="0.35">
      <c r="A661" s="61"/>
      <c r="B661" s="90"/>
      <c r="C661" s="67"/>
      <c r="E661" s="68"/>
    </row>
    <row r="662" spans="1:5" ht="30.75" customHeight="1" x14ac:dyDescent="0.35">
      <c r="A662" s="61"/>
      <c r="B662" s="90"/>
      <c r="C662" s="67"/>
      <c r="E662" s="68"/>
    </row>
    <row r="663" spans="1:5" ht="30.75" customHeight="1" x14ac:dyDescent="0.35">
      <c r="A663" s="61"/>
      <c r="B663" s="90"/>
      <c r="C663" s="67"/>
      <c r="E663" s="68"/>
    </row>
    <row r="664" spans="1:5" ht="30.75" customHeight="1" x14ac:dyDescent="0.35">
      <c r="A664" s="61"/>
      <c r="B664" s="90"/>
      <c r="C664" s="67"/>
      <c r="E664" s="68"/>
    </row>
    <row r="665" spans="1:5" ht="30.75" customHeight="1" x14ac:dyDescent="0.35">
      <c r="A665" s="61"/>
      <c r="B665" s="90"/>
      <c r="C665" s="67"/>
      <c r="E665" s="68"/>
    </row>
    <row r="666" spans="1:5" ht="30.75" customHeight="1" x14ac:dyDescent="0.35">
      <c r="A666" s="61"/>
      <c r="B666" s="90"/>
      <c r="C666" s="67"/>
      <c r="E666" s="68"/>
    </row>
    <row r="667" spans="1:5" ht="30.75" customHeight="1" x14ac:dyDescent="0.35">
      <c r="A667" s="61"/>
      <c r="B667" s="90"/>
      <c r="C667" s="67"/>
      <c r="E667" s="68"/>
    </row>
    <row r="668" spans="1:5" ht="30.75" customHeight="1" x14ac:dyDescent="0.35">
      <c r="A668" s="61"/>
      <c r="B668" s="90"/>
      <c r="C668" s="67"/>
      <c r="E668" s="68"/>
    </row>
    <row r="669" spans="1:5" ht="30.75" customHeight="1" x14ac:dyDescent="0.35">
      <c r="A669" s="61"/>
      <c r="B669" s="90"/>
      <c r="C669" s="67"/>
      <c r="E669" s="68"/>
    </row>
    <row r="670" spans="1:5" ht="30.75" customHeight="1" x14ac:dyDescent="0.35">
      <c r="A670" s="61"/>
      <c r="B670" s="90"/>
      <c r="C670" s="67"/>
      <c r="E670" s="68"/>
    </row>
    <row r="671" spans="1:5" ht="30.75" customHeight="1" x14ac:dyDescent="0.35">
      <c r="A671" s="61"/>
      <c r="B671" s="90"/>
      <c r="C671" s="67"/>
      <c r="E671" s="68"/>
    </row>
    <row r="672" spans="1:5" ht="30.75" customHeight="1" x14ac:dyDescent="0.35">
      <c r="A672" s="61"/>
      <c r="B672" s="90"/>
      <c r="C672" s="67"/>
      <c r="E672" s="68"/>
    </row>
    <row r="673" spans="1:5" ht="30.75" customHeight="1" x14ac:dyDescent="0.35">
      <c r="A673" s="61"/>
      <c r="B673" s="90"/>
      <c r="C673" s="67"/>
      <c r="E673" s="68"/>
    </row>
    <row r="674" spans="1:5" ht="30.75" customHeight="1" x14ac:dyDescent="0.35">
      <c r="A674" s="61"/>
      <c r="B674" s="90"/>
      <c r="C674" s="67"/>
      <c r="E674" s="68"/>
    </row>
    <row r="675" spans="1:5" ht="30.75" customHeight="1" x14ac:dyDescent="0.35">
      <c r="A675" s="61"/>
      <c r="B675" s="90"/>
      <c r="C675" s="67"/>
      <c r="E675" s="68"/>
    </row>
    <row r="676" spans="1:5" ht="30.75" customHeight="1" x14ac:dyDescent="0.35">
      <c r="A676" s="61"/>
      <c r="B676" s="90"/>
      <c r="C676" s="67"/>
      <c r="E676" s="68"/>
    </row>
    <row r="677" spans="1:5" ht="30.75" customHeight="1" x14ac:dyDescent="0.35">
      <c r="A677" s="61"/>
      <c r="B677" s="90"/>
      <c r="C677" s="67"/>
      <c r="E677" s="68"/>
    </row>
    <row r="678" spans="1:5" ht="30.75" customHeight="1" x14ac:dyDescent="0.35">
      <c r="A678" s="61"/>
      <c r="B678" s="90"/>
      <c r="C678" s="67"/>
      <c r="E678" s="68"/>
    </row>
    <row r="679" spans="1:5" ht="30.75" customHeight="1" x14ac:dyDescent="0.35">
      <c r="A679" s="61"/>
      <c r="B679" s="90"/>
      <c r="C679" s="67"/>
      <c r="E679" s="68"/>
    </row>
    <row r="680" spans="1:5" ht="30.75" customHeight="1" x14ac:dyDescent="0.35">
      <c r="A680" s="61"/>
      <c r="B680" s="90"/>
      <c r="C680" s="67"/>
      <c r="E680" s="68"/>
    </row>
    <row r="681" spans="1:5" ht="30.75" customHeight="1" x14ac:dyDescent="0.35">
      <c r="A681" s="61"/>
      <c r="B681" s="90"/>
      <c r="C681" s="67"/>
      <c r="E681" s="68"/>
    </row>
    <row r="682" spans="1:5" ht="30.75" customHeight="1" x14ac:dyDescent="0.35">
      <c r="A682" s="61"/>
      <c r="B682" s="90"/>
      <c r="C682" s="67"/>
      <c r="E682" s="68"/>
    </row>
    <row r="683" spans="1:5" ht="30.75" customHeight="1" x14ac:dyDescent="0.35">
      <c r="A683" s="61"/>
      <c r="B683" s="90"/>
      <c r="C683" s="67"/>
      <c r="E683" s="68"/>
    </row>
    <row r="684" spans="1:5" ht="30.75" customHeight="1" x14ac:dyDescent="0.35">
      <c r="A684" s="61"/>
      <c r="B684" s="90"/>
      <c r="C684" s="67"/>
      <c r="E684" s="68"/>
    </row>
    <row r="685" spans="1:5" ht="30.75" customHeight="1" x14ac:dyDescent="0.35">
      <c r="A685" s="61"/>
      <c r="B685" s="90"/>
      <c r="C685" s="67"/>
      <c r="E685" s="68"/>
    </row>
    <row r="686" spans="1:5" ht="30.75" customHeight="1" x14ac:dyDescent="0.35">
      <c r="A686" s="61"/>
      <c r="B686" s="90"/>
      <c r="C686" s="67"/>
      <c r="E686" s="68"/>
    </row>
    <row r="687" spans="1:5" ht="30.75" customHeight="1" x14ac:dyDescent="0.35">
      <c r="A687" s="61"/>
      <c r="B687" s="90"/>
      <c r="C687" s="67"/>
      <c r="E687" s="68"/>
    </row>
    <row r="688" spans="1:5" ht="30.75" customHeight="1" x14ac:dyDescent="0.35">
      <c r="A688" s="61"/>
      <c r="B688" s="90"/>
      <c r="C688" s="67"/>
      <c r="E688" s="68"/>
    </row>
    <row r="689" spans="1:5" ht="30.75" customHeight="1" x14ac:dyDescent="0.35">
      <c r="A689" s="61"/>
      <c r="B689" s="90"/>
      <c r="C689" s="67"/>
      <c r="E689" s="68"/>
    </row>
    <row r="690" spans="1:5" ht="30.75" customHeight="1" x14ac:dyDescent="0.35">
      <c r="A690" s="61"/>
      <c r="B690" s="90"/>
      <c r="C690" s="67"/>
      <c r="E690" s="68"/>
    </row>
    <row r="691" spans="1:5" ht="30.75" customHeight="1" x14ac:dyDescent="0.35">
      <c r="A691" s="61"/>
      <c r="B691" s="90"/>
      <c r="C691" s="67"/>
      <c r="E691" s="68"/>
    </row>
    <row r="692" spans="1:5" ht="30.75" customHeight="1" x14ac:dyDescent="0.35">
      <c r="A692" s="61"/>
      <c r="B692" s="90"/>
      <c r="C692" s="67"/>
      <c r="E692" s="68"/>
    </row>
    <row r="693" spans="1:5" ht="30.75" customHeight="1" x14ac:dyDescent="0.35">
      <c r="A693" s="61"/>
      <c r="B693" s="90"/>
      <c r="C693" s="67"/>
      <c r="E693" s="68"/>
    </row>
    <row r="694" spans="1:5" ht="30.75" customHeight="1" x14ac:dyDescent="0.35">
      <c r="A694" s="61"/>
      <c r="B694" s="90"/>
      <c r="C694" s="67"/>
      <c r="E694" s="68"/>
    </row>
    <row r="695" spans="1:5" ht="30.75" customHeight="1" x14ac:dyDescent="0.35">
      <c r="A695" s="61"/>
      <c r="B695" s="90"/>
      <c r="C695" s="67"/>
      <c r="E695" s="68"/>
    </row>
    <row r="696" spans="1:5" ht="30.75" customHeight="1" x14ac:dyDescent="0.35">
      <c r="A696" s="61"/>
      <c r="B696" s="90"/>
      <c r="C696" s="67"/>
      <c r="E696" s="68"/>
    </row>
    <row r="697" spans="1:5" ht="30.75" customHeight="1" x14ac:dyDescent="0.35">
      <c r="A697" s="61"/>
      <c r="B697" s="90"/>
      <c r="C697" s="67"/>
      <c r="E697" s="68"/>
    </row>
    <row r="698" spans="1:5" ht="30.75" customHeight="1" x14ac:dyDescent="0.35">
      <c r="A698" s="61"/>
      <c r="B698" s="90"/>
      <c r="C698" s="67"/>
      <c r="E698" s="68"/>
    </row>
    <row r="699" spans="1:5" ht="30.75" customHeight="1" x14ac:dyDescent="0.35">
      <c r="A699" s="61"/>
      <c r="B699" s="90"/>
      <c r="C699" s="67"/>
      <c r="E699" s="68"/>
    </row>
    <row r="700" spans="1:5" ht="30.75" customHeight="1" x14ac:dyDescent="0.35">
      <c r="A700" s="61"/>
      <c r="B700" s="90"/>
      <c r="C700" s="67"/>
      <c r="E700" s="68"/>
    </row>
    <row r="701" spans="1:5" ht="30.75" customHeight="1" x14ac:dyDescent="0.35">
      <c r="A701" s="61"/>
      <c r="B701" s="90"/>
      <c r="C701" s="67"/>
      <c r="E701" s="68"/>
    </row>
    <row r="702" spans="1:5" ht="30.75" customHeight="1" x14ac:dyDescent="0.35">
      <c r="A702" s="61"/>
      <c r="B702" s="90"/>
      <c r="C702" s="67"/>
      <c r="E702" s="68"/>
    </row>
    <row r="703" spans="1:5" ht="30.75" customHeight="1" x14ac:dyDescent="0.35">
      <c r="A703" s="61"/>
      <c r="B703" s="90"/>
      <c r="C703" s="67"/>
      <c r="E703" s="68"/>
    </row>
    <row r="704" spans="1:5" ht="30.75" customHeight="1" x14ac:dyDescent="0.35">
      <c r="A704" s="61"/>
      <c r="B704" s="90"/>
      <c r="C704" s="67"/>
      <c r="E704" s="68"/>
    </row>
    <row r="705" spans="1:5" ht="30.75" customHeight="1" x14ac:dyDescent="0.35">
      <c r="A705" s="61"/>
      <c r="B705" s="90"/>
      <c r="C705" s="67"/>
      <c r="E705" s="68"/>
    </row>
    <row r="706" spans="1:5" ht="30.75" customHeight="1" x14ac:dyDescent="0.35">
      <c r="A706" s="61"/>
      <c r="B706" s="90"/>
      <c r="C706" s="67"/>
      <c r="E706" s="68"/>
    </row>
    <row r="707" spans="1:5" ht="30.75" customHeight="1" x14ac:dyDescent="0.35">
      <c r="A707" s="61"/>
      <c r="B707" s="90"/>
      <c r="C707" s="67"/>
      <c r="E707" s="68"/>
    </row>
    <row r="708" spans="1:5" ht="30.75" customHeight="1" x14ac:dyDescent="0.35">
      <c r="A708" s="61"/>
      <c r="B708" s="90"/>
      <c r="C708" s="67"/>
      <c r="E708" s="68"/>
    </row>
    <row r="709" spans="1:5" ht="30.75" customHeight="1" x14ac:dyDescent="0.35">
      <c r="A709" s="61"/>
      <c r="B709" s="90"/>
      <c r="C709" s="67"/>
      <c r="E709" s="68"/>
    </row>
    <row r="710" spans="1:5" ht="30.75" customHeight="1" x14ac:dyDescent="0.35">
      <c r="A710" s="61"/>
      <c r="B710" s="90"/>
      <c r="C710" s="67"/>
      <c r="E710" s="68"/>
    </row>
    <row r="711" spans="1:5" ht="30.75" customHeight="1" x14ac:dyDescent="0.35">
      <c r="A711" s="61"/>
      <c r="B711" s="90"/>
      <c r="C711" s="67"/>
      <c r="E711" s="68"/>
    </row>
    <row r="712" spans="1:5" ht="30.75" customHeight="1" x14ac:dyDescent="0.35">
      <c r="A712" s="61"/>
      <c r="B712" s="90"/>
      <c r="C712" s="67"/>
      <c r="E712" s="68"/>
    </row>
    <row r="713" spans="1:5" ht="30.75" customHeight="1" x14ac:dyDescent="0.35">
      <c r="A713" s="61"/>
      <c r="B713" s="90"/>
      <c r="C713" s="67"/>
      <c r="E713" s="68"/>
    </row>
    <row r="714" spans="1:5" ht="30.75" customHeight="1" x14ac:dyDescent="0.35">
      <c r="A714" s="61"/>
      <c r="B714" s="90"/>
      <c r="C714" s="67"/>
      <c r="E714" s="68"/>
    </row>
    <row r="715" spans="1:5" ht="30.75" customHeight="1" x14ac:dyDescent="0.35">
      <c r="A715" s="61"/>
      <c r="B715" s="90"/>
      <c r="C715" s="67"/>
      <c r="E715" s="68"/>
    </row>
    <row r="716" spans="1:5" ht="30.75" customHeight="1" x14ac:dyDescent="0.35">
      <c r="A716" s="61"/>
      <c r="B716" s="90"/>
      <c r="C716" s="67"/>
      <c r="E716" s="68"/>
    </row>
    <row r="717" spans="1:5" ht="30.75" customHeight="1" x14ac:dyDescent="0.35">
      <c r="A717" s="61"/>
      <c r="B717" s="90"/>
      <c r="C717" s="67"/>
      <c r="E717" s="68"/>
    </row>
    <row r="718" spans="1:5" ht="30.75" customHeight="1" x14ac:dyDescent="0.35">
      <c r="A718" s="61"/>
      <c r="B718" s="90"/>
      <c r="C718" s="67"/>
      <c r="E718" s="68"/>
    </row>
    <row r="719" spans="1:5" ht="30.75" customHeight="1" x14ac:dyDescent="0.35">
      <c r="A719" s="61"/>
      <c r="B719" s="90"/>
      <c r="C719" s="67"/>
      <c r="E719" s="68"/>
    </row>
    <row r="720" spans="1:5" ht="30.75" customHeight="1" x14ac:dyDescent="0.35">
      <c r="A720" s="61"/>
      <c r="B720" s="90"/>
      <c r="C720" s="67"/>
      <c r="E720" s="68"/>
    </row>
    <row r="721" spans="1:5" ht="30.75" customHeight="1" x14ac:dyDescent="0.35">
      <c r="A721" s="61"/>
      <c r="B721" s="90"/>
      <c r="C721" s="67"/>
      <c r="E721" s="68"/>
    </row>
    <row r="722" spans="1:5" ht="30.75" customHeight="1" x14ac:dyDescent="0.35">
      <c r="A722" s="61"/>
      <c r="B722" s="90"/>
      <c r="C722" s="67"/>
      <c r="E722" s="68"/>
    </row>
    <row r="723" spans="1:5" ht="30.75" customHeight="1" x14ac:dyDescent="0.35">
      <c r="A723" s="61"/>
      <c r="B723" s="90"/>
      <c r="C723" s="67"/>
      <c r="E723" s="68"/>
    </row>
    <row r="724" spans="1:5" ht="30.75" customHeight="1" x14ac:dyDescent="0.35">
      <c r="A724" s="61"/>
      <c r="B724" s="90"/>
      <c r="C724" s="67"/>
      <c r="E724" s="68"/>
    </row>
    <row r="725" spans="1:5" ht="30.75" customHeight="1" x14ac:dyDescent="0.35">
      <c r="A725" s="61"/>
      <c r="B725" s="90"/>
      <c r="C725" s="67"/>
      <c r="E725" s="68"/>
    </row>
    <row r="726" spans="1:5" ht="30.75" customHeight="1" x14ac:dyDescent="0.35">
      <c r="A726" s="61"/>
      <c r="B726" s="90"/>
      <c r="C726" s="67"/>
      <c r="E726" s="68"/>
    </row>
    <row r="727" spans="1:5" ht="30.75" customHeight="1" x14ac:dyDescent="0.35">
      <c r="A727" s="61"/>
      <c r="B727" s="90"/>
      <c r="C727" s="67"/>
      <c r="E727" s="68"/>
    </row>
    <row r="728" spans="1:5" ht="30.75" customHeight="1" x14ac:dyDescent="0.35">
      <c r="A728" s="61"/>
      <c r="B728" s="90"/>
      <c r="C728" s="67"/>
      <c r="E728" s="68"/>
    </row>
    <row r="729" spans="1:5" ht="30.75" customHeight="1" x14ac:dyDescent="0.35">
      <c r="A729" s="61"/>
      <c r="B729" s="90"/>
      <c r="C729" s="67"/>
      <c r="E729" s="68"/>
    </row>
    <row r="730" spans="1:5" ht="30.75" customHeight="1" x14ac:dyDescent="0.35">
      <c r="A730" s="61"/>
      <c r="B730" s="90"/>
      <c r="C730" s="67"/>
      <c r="E730" s="68"/>
    </row>
    <row r="731" spans="1:5" ht="30.75" customHeight="1" x14ac:dyDescent="0.35">
      <c r="A731" s="61"/>
      <c r="B731" s="90"/>
      <c r="C731" s="67"/>
      <c r="E731" s="68"/>
    </row>
    <row r="732" spans="1:5" ht="30.75" customHeight="1" x14ac:dyDescent="0.35">
      <c r="A732" s="61"/>
      <c r="B732" s="90"/>
      <c r="C732" s="67"/>
      <c r="E732" s="68"/>
    </row>
    <row r="733" spans="1:5" ht="30.75" customHeight="1" x14ac:dyDescent="0.35">
      <c r="A733" s="61"/>
      <c r="B733" s="90"/>
      <c r="C733" s="67"/>
      <c r="E733" s="68"/>
    </row>
    <row r="734" spans="1:5" ht="30.75" customHeight="1" x14ac:dyDescent="0.35">
      <c r="A734" s="61"/>
      <c r="B734" s="90"/>
      <c r="C734" s="67"/>
      <c r="E734" s="68"/>
    </row>
    <row r="735" spans="1:5" ht="30.75" customHeight="1" x14ac:dyDescent="0.35">
      <c r="A735" s="61"/>
      <c r="B735" s="90"/>
      <c r="C735" s="67"/>
      <c r="E735" s="68"/>
    </row>
    <row r="736" spans="1:5" ht="30.75" customHeight="1" x14ac:dyDescent="0.35">
      <c r="A736" s="61"/>
      <c r="B736" s="90"/>
      <c r="C736" s="67"/>
      <c r="E736" s="68"/>
    </row>
    <row r="737" spans="1:5" ht="30.75" customHeight="1" x14ac:dyDescent="0.35">
      <c r="A737" s="61"/>
      <c r="B737" s="90"/>
      <c r="C737" s="67"/>
      <c r="E737" s="68"/>
    </row>
    <row r="738" spans="1:5" ht="30.75" customHeight="1" x14ac:dyDescent="0.35">
      <c r="A738" s="61"/>
      <c r="B738" s="90"/>
      <c r="C738" s="67"/>
      <c r="E738" s="68"/>
    </row>
    <row r="739" spans="1:5" ht="30.75" customHeight="1" x14ac:dyDescent="0.35">
      <c r="A739" s="61"/>
      <c r="B739" s="90"/>
      <c r="C739" s="67"/>
      <c r="E739" s="68"/>
    </row>
    <row r="740" spans="1:5" ht="30.75" customHeight="1" x14ac:dyDescent="0.35">
      <c r="A740" s="61"/>
      <c r="B740" s="90"/>
      <c r="C740" s="67"/>
      <c r="E740" s="68"/>
    </row>
    <row r="741" spans="1:5" ht="30.75" customHeight="1" x14ac:dyDescent="0.35">
      <c r="A741" s="61"/>
      <c r="B741" s="90"/>
      <c r="C741" s="67"/>
      <c r="E741" s="68"/>
    </row>
    <row r="742" spans="1:5" ht="30.75" customHeight="1" x14ac:dyDescent="0.35">
      <c r="A742" s="61"/>
      <c r="B742" s="90"/>
      <c r="C742" s="67"/>
      <c r="E742" s="68"/>
    </row>
    <row r="743" spans="1:5" ht="30.75" customHeight="1" x14ac:dyDescent="0.35">
      <c r="A743" s="61"/>
      <c r="B743" s="90"/>
      <c r="C743" s="67"/>
      <c r="E743" s="68"/>
    </row>
    <row r="744" spans="1:5" ht="30.75" customHeight="1" x14ac:dyDescent="0.35">
      <c r="A744" s="61"/>
      <c r="B744" s="90"/>
      <c r="C744" s="67"/>
      <c r="E744" s="68"/>
    </row>
    <row r="745" spans="1:5" ht="30.75" customHeight="1" x14ac:dyDescent="0.35">
      <c r="A745" s="61"/>
      <c r="B745" s="90"/>
      <c r="C745" s="67"/>
      <c r="E745" s="68"/>
    </row>
    <row r="746" spans="1:5" ht="30.75" customHeight="1" x14ac:dyDescent="0.35">
      <c r="A746" s="61"/>
      <c r="B746" s="90"/>
      <c r="C746" s="67"/>
      <c r="E746" s="68"/>
    </row>
    <row r="747" spans="1:5" ht="30.75" customHeight="1" x14ac:dyDescent="0.35">
      <c r="A747" s="61"/>
      <c r="B747" s="90"/>
      <c r="C747" s="67"/>
      <c r="E747" s="68"/>
    </row>
    <row r="748" spans="1:5" ht="30.75" customHeight="1" x14ac:dyDescent="0.35">
      <c r="A748" s="61"/>
      <c r="B748" s="90"/>
      <c r="C748" s="67"/>
      <c r="E748" s="68"/>
    </row>
    <row r="749" spans="1:5" ht="30.75" customHeight="1" x14ac:dyDescent="0.35">
      <c r="A749" s="61"/>
      <c r="B749" s="90"/>
      <c r="C749" s="67"/>
      <c r="E749" s="68"/>
    </row>
  </sheetData>
  <sheetProtection formatRows="0" selectLockedCells="1"/>
  <customSheetViews>
    <customSheetView guid="{30CB6BAD-1896-4574-9FF3-78264E30D4CC}" showGridLines="0" hiddenColumns="1">
      <selection activeCell="C2" sqref="C2"/>
      <pageMargins left="0.25" right="0.25" top="0.75" bottom="0.75" header="0.3" footer="0.3"/>
      <printOptions gridLines="1"/>
      <pageSetup firstPageNumber="11" orientation="landscape" useFirstPageNumber="1" r:id="rId1"/>
      <headerFooter>
        <oddHeader>&amp;L&amp;"-,Bold" &amp;C&amp;"-,Bold"&amp;12Adult-Structured Day Program</oddHeader>
        <oddFooter>&amp;LFebruary 10, 2017&amp;C&amp;P</oddFooter>
      </headerFooter>
    </customSheetView>
    <customSheetView guid="{1E36A392-A2F2-41E1-AED7-3668B764B104}" showGridLines="0" hiddenColumns="1">
      <selection activeCell="C2" sqref="C2"/>
      <pageMargins left="0.25" right="0.25" top="0.75" bottom="0.75" header="0.3" footer="0.3"/>
      <printOptions gridLines="1"/>
      <pageSetup firstPageNumber="11" orientation="landscape" useFirstPageNumber="1" r:id="rId2"/>
      <headerFooter>
        <oddHeader>&amp;L&amp;"-,Bold" &amp;C&amp;"-,Bold"&amp;12Adult-Structured Day Program</oddHeader>
        <oddFooter>&amp;LFebruary 10, 2017&amp;C&amp;P</oddFooter>
      </headerFooter>
    </customSheetView>
    <customSheetView guid="{9616A85E-CF2C-46B1-8C88-8A473C529B61}" showGridLines="0">
      <selection activeCell="D1" sqref="D1:E1"/>
      <pageMargins left="0.25" right="0.25" top="0.75" bottom="0.75" header="0.3" footer="0.3"/>
      <printOptions gridLines="1"/>
      <pageSetup firstPageNumber="11" orientation="portrait" useFirstPageNumber="1" r:id="rId3"/>
      <headerFooter>
        <oddHeader>&amp;L&amp;"-,Bold" &amp;C&amp;"-,Bold"&amp;12Adult-Structured Day Program</oddHeader>
        <oddFooter>&amp;LFebruary 10, 2017&amp;C&amp;P</oddFooter>
      </headerFooter>
    </customSheetView>
  </customSheetViews>
  <mergeCells count="30">
    <mergeCell ref="A84:D84"/>
    <mergeCell ref="B79:D79"/>
    <mergeCell ref="B78:D78"/>
    <mergeCell ref="B77:D77"/>
    <mergeCell ref="B76:D76"/>
    <mergeCell ref="A83:E83"/>
    <mergeCell ref="A6:E6"/>
    <mergeCell ref="A20:D20"/>
    <mergeCell ref="A7:D7"/>
    <mergeCell ref="A12:D12"/>
    <mergeCell ref="A25:D25"/>
    <mergeCell ref="A43:E43"/>
    <mergeCell ref="A56:E56"/>
    <mergeCell ref="A11:E11"/>
    <mergeCell ref="A19:E19"/>
    <mergeCell ref="A24:E24"/>
    <mergeCell ref="A33:E33"/>
    <mergeCell ref="A34:D34"/>
    <mergeCell ref="A44:D44"/>
    <mergeCell ref="A57:D57"/>
    <mergeCell ref="B73:D73"/>
    <mergeCell ref="B82:D82"/>
    <mergeCell ref="B81:D81"/>
    <mergeCell ref="B80:D80"/>
    <mergeCell ref="B74:D74"/>
    <mergeCell ref="B75:D75"/>
    <mergeCell ref="A70:E70"/>
    <mergeCell ref="A71:D71"/>
    <mergeCell ref="A63:E63"/>
    <mergeCell ref="A64:D64"/>
  </mergeCells>
  <conditionalFormatting sqref="A1:E29 A56:E72 A31:E53 C54 E54:E55 A74:E1048576 A73 E73">
    <cfRule type="containsText" dxfId="46" priority="9" operator="containsText" text="Non-compliant">
      <formula>NOT(ISERROR(SEARCH("Non-compliant",A1)))</formula>
    </cfRule>
  </conditionalFormatting>
  <conditionalFormatting sqref="E2:E5 E7 E10 E12 E15:E18 E20 E23 E25 E28:E29 E34 E37:E42 E44 E57 E60:E62 E64 E67:E69 E71 E74:E82 E84 E31:E32 E47:E55">
    <cfRule type="beginsWith" dxfId="45" priority="8" operator="beginsWith" text="Compliant">
      <formula>LEFT(E2,LEN("Compliant"))="Compliant"</formula>
    </cfRule>
  </conditionalFormatting>
  <conditionalFormatting sqref="F54">
    <cfRule type="expression" dxfId="44" priority="4">
      <formula>$F$61="Non-Compliant"</formula>
    </cfRule>
    <cfRule type="expression" dxfId="43" priority="5">
      <formula>$F$61="Compliant"</formula>
    </cfRule>
  </conditionalFormatting>
  <conditionalFormatting sqref="F55">
    <cfRule type="expression" dxfId="42" priority="6">
      <formula>$F$62="Non-Compliant"</formula>
    </cfRule>
    <cfRule type="expression" dxfId="41" priority="7">
      <formula>$F$62="Compliant"</formula>
    </cfRule>
  </conditionalFormatting>
  <conditionalFormatting sqref="F30">
    <cfRule type="expression" dxfId="40" priority="2">
      <formula>$F$26="Non-Compliant"</formula>
    </cfRule>
    <cfRule type="expression" dxfId="39" priority="3">
      <formula>$F$26="Compliant"</formula>
    </cfRule>
  </conditionalFormatting>
  <conditionalFormatting sqref="B73:D73">
    <cfRule type="containsText" dxfId="38" priority="1" operator="containsText" text="Non-compliant">
      <formula>NOT(ISERROR(SEARCH("Non-compliant",B73)))</formula>
    </cfRule>
  </conditionalFormatting>
  <printOptions gridLines="1"/>
  <pageMargins left="0.25" right="0.25" top="0.75" bottom="0.75" header="0.3" footer="0.3"/>
  <pageSetup firstPageNumber="11" orientation="portrait" useFirstPageNumber="1" r:id="rId4"/>
  <headerFooter>
    <oddHeader>&amp;L&amp;"-,Bold" &amp;C&amp;"-,Bold"&amp;12Adult-Structured Day Program</oddHeader>
    <oddFooter>&amp;LFebruary 10, 2017&amp;C&amp;P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5000000}">
          <x14:formula1>
            <xm:f>DD!$C$2:$C$4</xm:f>
          </x14:formula1>
          <xm:sqref>E67:E69 E2:E5 E15:E18 E23 E37:E42 E47:E55 E74:E82 E10 E60:E62 E28:E29 E31:E32</xm:sqref>
        </x14:dataValidation>
        <x14:dataValidation type="list" allowBlank="1" showInputMessage="1" showErrorMessage="1" xr:uid="{00000000-0002-0000-0400-000007000000}">
          <x14:formula1>
            <xm:f>DD!$B$2:$B$7</xm:f>
          </x14:formula1>
          <xm:sqref>D47:D53 D23 D37:D42 D2:D5 D10 D15:D18 D67:D69 D60:D62 D28:D29 D31:D32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4"/>
  <sheetViews>
    <sheetView tabSelected="1" view="pageLayout" topLeftCell="A125" zoomScale="120" zoomScaleNormal="100" zoomScalePageLayoutView="120" workbookViewId="0">
      <selection activeCell="B125" sqref="B125:D125"/>
    </sheetView>
  </sheetViews>
  <sheetFormatPr defaultColWidth="9.1796875" defaultRowHeight="14.5" x14ac:dyDescent="0.35"/>
  <cols>
    <col min="1" max="1" width="4" style="1" customWidth="1"/>
    <col min="2" max="2" width="66.7265625" style="33" customWidth="1"/>
    <col min="3" max="3" width="15.453125" style="25" customWidth="1"/>
    <col min="4" max="4" width="15.453125" style="68" customWidth="1"/>
    <col min="5" max="5" width="15.453125" style="26" customWidth="1"/>
    <col min="6" max="6" width="17.1796875" style="45" customWidth="1"/>
    <col min="7" max="16384" width="9.1796875" style="45"/>
  </cols>
  <sheetData>
    <row r="1" spans="1:10" ht="29" x14ac:dyDescent="0.35">
      <c r="A1" s="9">
        <v>1</v>
      </c>
      <c r="B1" s="29" t="s">
        <v>40</v>
      </c>
      <c r="C1" s="18" t="s">
        <v>145</v>
      </c>
      <c r="D1" s="18" t="s">
        <v>151</v>
      </c>
      <c r="E1" s="19" t="s">
        <v>49</v>
      </c>
      <c r="F1" s="87"/>
      <c r="G1" s="87"/>
      <c r="H1" s="87"/>
      <c r="I1" s="87"/>
      <c r="J1" s="87"/>
    </row>
    <row r="2" spans="1:10" ht="33" customHeight="1" x14ac:dyDescent="0.35">
      <c r="A2" s="10" t="s">
        <v>4</v>
      </c>
      <c r="B2" s="30" t="s">
        <v>228</v>
      </c>
      <c r="C2" s="102">
        <f>Policies!C13</f>
        <v>0</v>
      </c>
      <c r="D2" s="102"/>
      <c r="E2" s="21"/>
      <c r="F2" s="87"/>
      <c r="G2" s="87"/>
      <c r="H2" s="87"/>
      <c r="I2" s="87"/>
      <c r="J2" s="87"/>
    </row>
    <row r="3" spans="1:10" ht="33" customHeight="1" x14ac:dyDescent="0.35">
      <c r="A3" s="10" t="s">
        <v>5</v>
      </c>
      <c r="B3" s="211" t="s">
        <v>82</v>
      </c>
      <c r="C3" s="23">
        <f>Policies!E35</f>
        <v>0</v>
      </c>
      <c r="D3" s="102"/>
      <c r="E3" s="21"/>
      <c r="F3" s="87"/>
      <c r="G3" s="87"/>
      <c r="H3" s="87"/>
      <c r="I3" s="87"/>
      <c r="J3" s="87"/>
    </row>
    <row r="4" spans="1:10" ht="58" x14ac:dyDescent="0.35">
      <c r="A4" s="10" t="s">
        <v>6</v>
      </c>
      <c r="B4" s="211" t="s">
        <v>229</v>
      </c>
      <c r="C4" s="150"/>
      <c r="D4" s="102"/>
      <c r="E4" s="21"/>
    </row>
    <row r="5" spans="1:10" ht="33" customHeight="1" x14ac:dyDescent="0.35">
      <c r="A5" s="10" t="s">
        <v>7</v>
      </c>
      <c r="B5" s="211" t="s">
        <v>83</v>
      </c>
      <c r="C5" s="23">
        <f>Policies!E48</f>
        <v>0</v>
      </c>
      <c r="D5" s="102"/>
      <c r="E5" s="21"/>
    </row>
    <row r="6" spans="1:10" s="101" customFormat="1" x14ac:dyDescent="0.35">
      <c r="A6" s="348" t="s">
        <v>0</v>
      </c>
      <c r="B6" s="330"/>
      <c r="C6" s="330"/>
      <c r="D6" s="330"/>
      <c r="E6" s="349"/>
    </row>
    <row r="7" spans="1:10" s="89" customFormat="1" ht="30" customHeight="1" thickBot="1" x14ac:dyDescent="0.4">
      <c r="A7" s="339" t="s">
        <v>54</v>
      </c>
      <c r="B7" s="340"/>
      <c r="C7" s="340"/>
      <c r="D7" s="340"/>
      <c r="E7" s="258" t="str">
        <f>IF(OR(E2="Non-Compliant",E3="Non-Compliant",E4="Non-Compliant",E5="Non-Compliant"),"Non-Compliant",IF(AND(E2="Compliant",E3="Compliant",E4="Compliant",E5="Compliant"),"Compliant", ""))</f>
        <v/>
      </c>
    </row>
    <row r="8" spans="1:10" s="250" customFormat="1" ht="30" customHeight="1" thickBot="1" x14ac:dyDescent="0.4">
      <c r="A8" s="249"/>
      <c r="B8" s="234"/>
      <c r="C8" s="234"/>
      <c r="D8" s="234"/>
      <c r="E8" s="223"/>
    </row>
    <row r="9" spans="1:10" ht="48.75" customHeight="1" x14ac:dyDescent="0.35">
      <c r="A9" s="9">
        <v>2</v>
      </c>
      <c r="B9" s="29" t="s">
        <v>34</v>
      </c>
      <c r="C9" s="18" t="s">
        <v>145</v>
      </c>
      <c r="D9" s="18" t="s">
        <v>151</v>
      </c>
      <c r="E9" s="19" t="s">
        <v>49</v>
      </c>
    </row>
    <row r="10" spans="1:10" ht="32.25" customHeight="1" x14ac:dyDescent="0.35">
      <c r="A10" s="10" t="s">
        <v>4</v>
      </c>
      <c r="B10" s="211" t="s">
        <v>92</v>
      </c>
      <c r="C10" s="22"/>
      <c r="D10" s="102"/>
      <c r="E10" s="21"/>
      <c r="F10" s="87"/>
      <c r="G10" s="87"/>
      <c r="H10" s="87"/>
      <c r="I10" s="87"/>
    </row>
    <row r="11" spans="1:10" ht="32.25" customHeight="1" x14ac:dyDescent="0.35">
      <c r="A11" s="10"/>
      <c r="B11" s="147" t="s">
        <v>164</v>
      </c>
      <c r="C11" s="22"/>
      <c r="D11" s="102"/>
      <c r="E11" s="21"/>
      <c r="F11" s="87"/>
      <c r="G11" s="87"/>
      <c r="H11" s="87"/>
      <c r="I11" s="87"/>
    </row>
    <row r="12" spans="1:10" ht="32.25" customHeight="1" x14ac:dyDescent="0.35">
      <c r="A12" s="10" t="s">
        <v>19</v>
      </c>
      <c r="B12" s="211" t="s">
        <v>84</v>
      </c>
      <c r="C12" s="66">
        <f>Policies!E18</f>
        <v>0</v>
      </c>
      <c r="D12" s="102"/>
      <c r="E12" s="21"/>
    </row>
    <row r="13" spans="1:10" s="101" customFormat="1" x14ac:dyDescent="0.35">
      <c r="A13" s="348" t="s">
        <v>0</v>
      </c>
      <c r="B13" s="330"/>
      <c r="C13" s="330"/>
      <c r="D13" s="330"/>
      <c r="E13" s="349"/>
    </row>
    <row r="14" spans="1:10" s="89" customFormat="1" ht="30" customHeight="1" thickBot="1" x14ac:dyDescent="0.4">
      <c r="A14" s="339" t="s">
        <v>54</v>
      </c>
      <c r="B14" s="340"/>
      <c r="C14" s="340"/>
      <c r="D14" s="340"/>
      <c r="E14" s="258" t="str">
        <f>IF(OR(E10="Non-Compliant",E11="Non-Compliant",E12="Non-Compliant"),"Non-Compliant",IF(AND(E10="Compliant",E11="Compliant",E12="Compliant"),"Compliant", ""))</f>
        <v/>
      </c>
    </row>
    <row r="15" spans="1:10" s="250" customFormat="1" ht="30" customHeight="1" thickBot="1" x14ac:dyDescent="0.4">
      <c r="A15" s="249"/>
      <c r="B15" s="234"/>
      <c r="C15" s="234"/>
      <c r="D15" s="234"/>
      <c r="E15" s="223"/>
    </row>
    <row r="16" spans="1:10" ht="31.5" customHeight="1" x14ac:dyDescent="0.35">
      <c r="A16" s="9">
        <v>3</v>
      </c>
      <c r="B16" s="27" t="s">
        <v>243</v>
      </c>
      <c r="C16" s="18" t="s">
        <v>145</v>
      </c>
      <c r="D16" s="18" t="s">
        <v>151</v>
      </c>
      <c r="E16" s="19" t="s">
        <v>49</v>
      </c>
    </row>
    <row r="17" spans="1:9" ht="29.25" customHeight="1" x14ac:dyDescent="0.35">
      <c r="A17" s="10" t="s">
        <v>4</v>
      </c>
      <c r="B17" s="211" t="s">
        <v>107</v>
      </c>
      <c r="C17" s="23">
        <f>Policies!E21</f>
        <v>0</v>
      </c>
      <c r="D17" s="102"/>
      <c r="E17" s="21"/>
    </row>
    <row r="18" spans="1:9" ht="29.25" customHeight="1" x14ac:dyDescent="0.35">
      <c r="A18" s="10" t="s">
        <v>5</v>
      </c>
      <c r="B18" s="211" t="s">
        <v>85</v>
      </c>
      <c r="C18" s="23">
        <f>Policies!E21</f>
        <v>0</v>
      </c>
      <c r="D18" s="102"/>
      <c r="E18" s="21"/>
    </row>
    <row r="19" spans="1:9" ht="29.25" customHeight="1" x14ac:dyDescent="0.35">
      <c r="A19" s="10" t="s">
        <v>6</v>
      </c>
      <c r="B19" s="211" t="s">
        <v>86</v>
      </c>
      <c r="C19" s="23">
        <f>Policies!E22</f>
        <v>0</v>
      </c>
      <c r="D19" s="102"/>
      <c r="E19" s="21"/>
    </row>
    <row r="20" spans="1:9" s="101" customFormat="1" x14ac:dyDescent="0.35">
      <c r="A20" s="348" t="s">
        <v>0</v>
      </c>
      <c r="B20" s="330"/>
      <c r="C20" s="330"/>
      <c r="D20" s="330"/>
      <c r="E20" s="349"/>
    </row>
    <row r="21" spans="1:9" ht="30" customHeight="1" thickBot="1" x14ac:dyDescent="0.4">
      <c r="A21" s="358" t="s">
        <v>54</v>
      </c>
      <c r="B21" s="359"/>
      <c r="C21" s="359"/>
      <c r="D21" s="359"/>
      <c r="E21" s="257" t="str">
        <f>IF(OR(E17="Non-Compliant",E18="Non-Compliant",E19="Non-Compliant"),"Non-Compliant",IF(AND(E17="Compliant",E18="Compliant",E19="Compliant"),"Compliant", ""))</f>
        <v/>
      </c>
    </row>
    <row r="22" spans="1:9" s="250" customFormat="1" ht="30" customHeight="1" thickBot="1" x14ac:dyDescent="0.4">
      <c r="A22" s="249"/>
      <c r="B22" s="234"/>
      <c r="C22" s="234"/>
      <c r="D22" s="234"/>
      <c r="E22" s="223"/>
    </row>
    <row r="23" spans="1:9" ht="64.5" customHeight="1" x14ac:dyDescent="0.35">
      <c r="A23" s="9">
        <v>4</v>
      </c>
      <c r="B23" s="27" t="s">
        <v>230</v>
      </c>
      <c r="C23" s="18" t="s">
        <v>146</v>
      </c>
      <c r="D23" s="18" t="s">
        <v>151</v>
      </c>
      <c r="E23" s="19" t="s">
        <v>49</v>
      </c>
      <c r="F23" s="87"/>
      <c r="G23" s="87"/>
      <c r="H23" s="87"/>
      <c r="I23" s="87"/>
    </row>
    <row r="24" spans="1:9" ht="64.5" customHeight="1" x14ac:dyDescent="0.35">
      <c r="A24" s="10" t="s">
        <v>4</v>
      </c>
      <c r="B24" s="211" t="s">
        <v>286</v>
      </c>
      <c r="C24" s="23">
        <f>Policies!E9</f>
        <v>0</v>
      </c>
      <c r="D24" s="102"/>
      <c r="E24" s="21"/>
      <c r="F24" s="87"/>
      <c r="G24" s="87"/>
      <c r="H24" s="87"/>
      <c r="I24" s="87"/>
    </row>
    <row r="25" spans="1:9" ht="32.25" customHeight="1" x14ac:dyDescent="0.35">
      <c r="A25" s="10" t="s">
        <v>19</v>
      </c>
      <c r="B25" s="211" t="s">
        <v>108</v>
      </c>
      <c r="C25" s="102">
        <f>Policies!E48</f>
        <v>0</v>
      </c>
      <c r="D25" s="102"/>
      <c r="E25" s="21"/>
    </row>
    <row r="26" spans="1:9" ht="32.25" customHeight="1" x14ac:dyDescent="0.35">
      <c r="A26" s="255" t="s">
        <v>149</v>
      </c>
      <c r="B26" s="211" t="s">
        <v>148</v>
      </c>
      <c r="C26" s="150"/>
      <c r="D26" s="102"/>
      <c r="E26" s="21"/>
    </row>
    <row r="27" spans="1:9" ht="32.25" customHeight="1" x14ac:dyDescent="0.35">
      <c r="A27" s="10"/>
      <c r="B27" s="75" t="s">
        <v>231</v>
      </c>
      <c r="C27" s="103"/>
      <c r="D27" s="86"/>
      <c r="E27" s="104"/>
    </row>
    <row r="28" spans="1:9" s="101" customFormat="1" x14ac:dyDescent="0.35">
      <c r="A28" s="348" t="s">
        <v>0</v>
      </c>
      <c r="B28" s="330"/>
      <c r="C28" s="330"/>
      <c r="D28" s="330"/>
      <c r="E28" s="349"/>
    </row>
    <row r="29" spans="1:9" ht="23.25" customHeight="1" thickBot="1" x14ac:dyDescent="0.4">
      <c r="A29" s="358" t="s">
        <v>54</v>
      </c>
      <c r="B29" s="359"/>
      <c r="C29" s="359"/>
      <c r="D29" s="359"/>
      <c r="E29" s="257" t="str">
        <f>IF(OR(E24="Non-Compliant",E25="Non-Compliant",E26="Non-Compliant",E27="Non-Compliant"),"Non-Compliant",IF(AND(E24="Compliant",E25="Compliant",E26="Compliant",E27="Compliant"),"Compliant", ""))</f>
        <v/>
      </c>
    </row>
    <row r="30" spans="1:9" s="250" customFormat="1" ht="30" customHeight="1" thickBot="1" x14ac:dyDescent="0.4">
      <c r="A30" s="249"/>
      <c r="B30" s="234"/>
      <c r="C30" s="234"/>
      <c r="D30" s="234"/>
      <c r="E30" s="223"/>
    </row>
    <row r="31" spans="1:9" ht="61.5" customHeight="1" x14ac:dyDescent="0.35">
      <c r="A31" s="9">
        <v>5</v>
      </c>
      <c r="B31" s="27" t="s">
        <v>232</v>
      </c>
      <c r="C31" s="18" t="s">
        <v>145</v>
      </c>
      <c r="D31" s="18" t="s">
        <v>151</v>
      </c>
      <c r="E31" s="19" t="s">
        <v>49</v>
      </c>
    </row>
    <row r="32" spans="1:9" ht="30.75" customHeight="1" x14ac:dyDescent="0.35">
      <c r="A32" s="10" t="s">
        <v>4</v>
      </c>
      <c r="B32" s="211" t="s">
        <v>94</v>
      </c>
      <c r="C32" s="150"/>
      <c r="D32" s="102"/>
      <c r="E32" s="21"/>
    </row>
    <row r="33" spans="1:9" s="101" customFormat="1" x14ac:dyDescent="0.35">
      <c r="A33" s="348" t="s">
        <v>0</v>
      </c>
      <c r="B33" s="330"/>
      <c r="C33" s="330"/>
      <c r="D33" s="330"/>
      <c r="E33" s="349"/>
    </row>
    <row r="34" spans="1:9" ht="22.5" customHeight="1" thickBot="1" x14ac:dyDescent="0.4">
      <c r="A34" s="358" t="s">
        <v>54</v>
      </c>
      <c r="B34" s="359"/>
      <c r="C34" s="359"/>
      <c r="D34" s="359"/>
      <c r="E34" s="257" t="str">
        <f>IF(E32="Non-Compliant","Non-Compliant",(IF(E32="Compliant","Compliant","")))</f>
        <v/>
      </c>
    </row>
    <row r="35" spans="1:9" s="250" customFormat="1" ht="30" customHeight="1" thickBot="1" x14ac:dyDescent="0.4">
      <c r="A35" s="249"/>
      <c r="B35" s="234"/>
      <c r="C35" s="234"/>
      <c r="D35" s="234"/>
      <c r="E35" s="223"/>
    </row>
    <row r="36" spans="1:9" ht="29" x14ac:dyDescent="0.35">
      <c r="A36" s="9">
        <v>6</v>
      </c>
      <c r="B36" s="27" t="s">
        <v>42</v>
      </c>
      <c r="C36" s="18" t="s">
        <v>145</v>
      </c>
      <c r="D36" s="18" t="s">
        <v>151</v>
      </c>
      <c r="E36" s="19" t="s">
        <v>49</v>
      </c>
    </row>
    <row r="37" spans="1:9" ht="29.25" customHeight="1" x14ac:dyDescent="0.35">
      <c r="A37" s="43" t="s">
        <v>4</v>
      </c>
      <c r="B37" s="41" t="s">
        <v>109</v>
      </c>
      <c r="C37" s="23">
        <f>Policies!E34</f>
        <v>0</v>
      </c>
      <c r="D37" s="102"/>
      <c r="E37" s="21"/>
    </row>
    <row r="38" spans="1:9" ht="29.25" customHeight="1" x14ac:dyDescent="0.35">
      <c r="A38" s="43" t="s">
        <v>5</v>
      </c>
      <c r="B38" s="42" t="s">
        <v>93</v>
      </c>
      <c r="C38" s="150"/>
      <c r="D38" s="102"/>
      <c r="E38" s="21"/>
    </row>
    <row r="39" spans="1:9" ht="29.25" customHeight="1" x14ac:dyDescent="0.35">
      <c r="A39" s="43"/>
      <c r="B39" s="148" t="s">
        <v>69</v>
      </c>
      <c r="C39" s="150"/>
      <c r="D39" s="102"/>
      <c r="E39" s="21"/>
    </row>
    <row r="40" spans="1:9" ht="29.25" customHeight="1" x14ac:dyDescent="0.35">
      <c r="A40" s="43"/>
      <c r="B40" s="148" t="s">
        <v>70</v>
      </c>
      <c r="C40" s="150"/>
      <c r="D40" s="102"/>
      <c r="E40" s="21"/>
    </row>
    <row r="41" spans="1:9" ht="29.25" customHeight="1" x14ac:dyDescent="0.35">
      <c r="A41" s="43" t="s">
        <v>6</v>
      </c>
      <c r="B41" s="254" t="s">
        <v>90</v>
      </c>
      <c r="C41" s="150"/>
      <c r="D41" s="102"/>
      <c r="E41" s="21"/>
    </row>
    <row r="42" spans="1:9" s="101" customFormat="1" x14ac:dyDescent="0.35">
      <c r="A42" s="348" t="s">
        <v>0</v>
      </c>
      <c r="B42" s="330"/>
      <c r="C42" s="330"/>
      <c r="D42" s="330"/>
      <c r="E42" s="349"/>
    </row>
    <row r="43" spans="1:9" ht="30" customHeight="1" thickBot="1" x14ac:dyDescent="0.4">
      <c r="A43" s="358" t="s">
        <v>54</v>
      </c>
      <c r="B43" s="359"/>
      <c r="C43" s="359"/>
      <c r="D43" s="359"/>
      <c r="E43" s="257" t="str">
        <f>IF(OR(E37="Non-Compliant",E38="Non-Compliant",E39="Non-Compliant",E40="Non-Compliant",E41="Non-Compliant"),"Non-Compliant",IF(AND(E37="Compliant",E38="Compliant",E39="Compliant",E40="Compliant",E41="Compliant"),"Compliant", ""))</f>
        <v/>
      </c>
    </row>
    <row r="44" spans="1:9" s="250" customFormat="1" ht="30" customHeight="1" thickBot="1" x14ac:dyDescent="0.4">
      <c r="A44" s="249"/>
      <c r="B44" s="234"/>
      <c r="C44" s="234"/>
      <c r="D44" s="234"/>
      <c r="E44" s="223"/>
    </row>
    <row r="45" spans="1:9" ht="49.5" customHeight="1" x14ac:dyDescent="0.35">
      <c r="A45" s="9">
        <v>7</v>
      </c>
      <c r="B45" s="27" t="s">
        <v>41</v>
      </c>
      <c r="C45" s="18" t="s">
        <v>147</v>
      </c>
      <c r="D45" s="18" t="s">
        <v>151</v>
      </c>
      <c r="E45" s="19" t="s">
        <v>49</v>
      </c>
    </row>
    <row r="46" spans="1:9" ht="35.25" customHeight="1" x14ac:dyDescent="0.35">
      <c r="A46" s="10" t="s">
        <v>4</v>
      </c>
      <c r="B46" s="211" t="s">
        <v>233</v>
      </c>
      <c r="C46" s="23">
        <f>Policies!E44</f>
        <v>0</v>
      </c>
      <c r="D46" s="102"/>
      <c r="E46" s="21"/>
    </row>
    <row r="47" spans="1:9" ht="35.25" customHeight="1" x14ac:dyDescent="0.35">
      <c r="A47" s="10" t="s">
        <v>5</v>
      </c>
      <c r="B47" s="211" t="s">
        <v>110</v>
      </c>
      <c r="C47" s="32"/>
      <c r="D47" s="102"/>
      <c r="E47" s="21"/>
      <c r="F47" s="87"/>
      <c r="G47" s="87"/>
      <c r="H47" s="87"/>
      <c r="I47" s="87"/>
    </row>
    <row r="48" spans="1:9" ht="35.25" customHeight="1" x14ac:dyDescent="0.35">
      <c r="A48" s="10" t="s">
        <v>6</v>
      </c>
      <c r="B48" s="211" t="s">
        <v>111</v>
      </c>
      <c r="C48" s="23">
        <f>Policies!E30</f>
        <v>0</v>
      </c>
      <c r="D48" s="102"/>
      <c r="E48" s="21"/>
    </row>
    <row r="49" spans="1:10" ht="35.25" customHeight="1" x14ac:dyDescent="0.35">
      <c r="A49" s="10" t="s">
        <v>7</v>
      </c>
      <c r="B49" s="211" t="s">
        <v>102</v>
      </c>
      <c r="C49" s="102">
        <f>Policies!E15</f>
        <v>0</v>
      </c>
      <c r="D49" s="102"/>
      <c r="E49" s="21"/>
    </row>
    <row r="50" spans="1:10" ht="35.25" customHeight="1" x14ac:dyDescent="0.35">
      <c r="A50" s="10" t="s">
        <v>8</v>
      </c>
      <c r="B50" s="211" t="s">
        <v>112</v>
      </c>
      <c r="C50" s="102">
        <f>Policies!E32</f>
        <v>0</v>
      </c>
      <c r="D50" s="102"/>
      <c r="E50" s="21"/>
    </row>
    <row r="51" spans="1:10" s="101" customFormat="1" x14ac:dyDescent="0.35">
      <c r="A51" s="348" t="s">
        <v>0</v>
      </c>
      <c r="B51" s="330"/>
      <c r="C51" s="330"/>
      <c r="D51" s="330"/>
      <c r="E51" s="349"/>
    </row>
    <row r="52" spans="1:10" ht="28.5" customHeight="1" thickBot="1" x14ac:dyDescent="0.4">
      <c r="A52" s="358" t="s">
        <v>54</v>
      </c>
      <c r="B52" s="359"/>
      <c r="C52" s="359"/>
      <c r="D52" s="359"/>
      <c r="E52" s="257" t="str">
        <f>IF(OR(E46="Non-Compliant",E47="Non-Compliant",E48="Non-Compliant",E49="Non-Compliant",E50="Non-Compliant"),"Non-Compliant",IF(AND(E46="Compliant",E47="Compliant",E48="Compliant",E49="Compliant",E50="Compliant"),"Compliant", ""))</f>
        <v/>
      </c>
    </row>
    <row r="53" spans="1:10" s="250" customFormat="1" ht="30" customHeight="1" thickBot="1" x14ac:dyDescent="0.4">
      <c r="A53" s="249"/>
      <c r="B53" s="234"/>
      <c r="C53" s="234"/>
      <c r="D53" s="234"/>
      <c r="E53" s="223"/>
    </row>
    <row r="54" spans="1:10" ht="32.25" customHeight="1" x14ac:dyDescent="0.35">
      <c r="A54" s="9">
        <v>8</v>
      </c>
      <c r="B54" s="27" t="s">
        <v>37</v>
      </c>
      <c r="C54" s="18" t="s">
        <v>147</v>
      </c>
      <c r="D54" s="18" t="s">
        <v>151</v>
      </c>
      <c r="E54" s="19" t="s">
        <v>49</v>
      </c>
    </row>
    <row r="55" spans="1:10" s="34" customFormat="1" ht="30.75" customHeight="1" x14ac:dyDescent="0.35">
      <c r="A55" s="11" t="s">
        <v>4</v>
      </c>
      <c r="B55" s="211" t="s">
        <v>31</v>
      </c>
      <c r="C55" s="102">
        <f>Policies!E15</f>
        <v>0</v>
      </c>
      <c r="D55" s="102"/>
      <c r="E55" s="21"/>
      <c r="F55" s="92"/>
      <c r="G55" s="87"/>
      <c r="H55" s="87"/>
      <c r="I55" s="87"/>
      <c r="J55" s="87"/>
    </row>
    <row r="56" spans="1:10" s="34" customFormat="1" ht="30.75" customHeight="1" x14ac:dyDescent="0.35">
      <c r="A56" s="11"/>
      <c r="B56" s="210" t="s">
        <v>62</v>
      </c>
      <c r="C56" s="150"/>
      <c r="D56" s="102"/>
      <c r="E56" s="21"/>
      <c r="F56" s="92"/>
    </row>
    <row r="57" spans="1:10" ht="30" customHeight="1" x14ac:dyDescent="0.35">
      <c r="A57" s="10" t="s">
        <v>5</v>
      </c>
      <c r="B57" s="211" t="s">
        <v>113</v>
      </c>
      <c r="C57" s="23">
        <f>Policies!E16</f>
        <v>0</v>
      </c>
      <c r="D57" s="102"/>
      <c r="E57" s="21"/>
    </row>
    <row r="58" spans="1:10" ht="30" customHeight="1" x14ac:dyDescent="0.35">
      <c r="A58" s="10" t="s">
        <v>6</v>
      </c>
      <c r="B58" s="48" t="s">
        <v>106</v>
      </c>
      <c r="C58" s="23">
        <f>Policies!E7</f>
        <v>0</v>
      </c>
      <c r="D58" s="102"/>
      <c r="E58" s="21"/>
    </row>
    <row r="59" spans="1:10" s="101" customFormat="1" x14ac:dyDescent="0.35">
      <c r="A59" s="348" t="s">
        <v>0</v>
      </c>
      <c r="B59" s="330"/>
      <c r="C59" s="330"/>
      <c r="D59" s="330"/>
      <c r="E59" s="349"/>
    </row>
    <row r="60" spans="1:10" ht="25.5" customHeight="1" thickBot="1" x14ac:dyDescent="0.4">
      <c r="A60" s="358" t="s">
        <v>54</v>
      </c>
      <c r="B60" s="359"/>
      <c r="C60" s="359"/>
      <c r="D60" s="359"/>
      <c r="E60" s="257" t="str">
        <f>IF(OR(E55="Non-Compliant",E56="Non-Compliant",E57="Non-Compliant",E58="Non-Compliant"),"Non-Compliant",IF(AND(E55="Compliant",E56="Compliant",E57="Compliant",E58="Compliant"),"Compliant", ""))</f>
        <v/>
      </c>
    </row>
    <row r="61" spans="1:10" s="250" customFormat="1" ht="30" customHeight="1" thickBot="1" x14ac:dyDescent="0.4">
      <c r="A61" s="249"/>
      <c r="B61" s="234"/>
      <c r="C61" s="234"/>
      <c r="D61" s="234"/>
      <c r="E61" s="223"/>
    </row>
    <row r="62" spans="1:10" ht="66" customHeight="1" x14ac:dyDescent="0.35">
      <c r="A62" s="9">
        <v>9</v>
      </c>
      <c r="B62" s="27" t="s">
        <v>43</v>
      </c>
      <c r="C62" s="18" t="s">
        <v>147</v>
      </c>
      <c r="D62" s="18" t="s">
        <v>151</v>
      </c>
      <c r="E62" s="19" t="s">
        <v>49</v>
      </c>
    </row>
    <row r="63" spans="1:10" ht="21.75" customHeight="1" x14ac:dyDescent="0.35">
      <c r="A63" s="10" t="s">
        <v>4</v>
      </c>
      <c r="B63" s="211" t="s">
        <v>154</v>
      </c>
      <c r="C63" s="23">
        <f>Policies!E34</f>
        <v>0</v>
      </c>
      <c r="D63" s="102"/>
      <c r="E63" s="21"/>
      <c r="F63" s="87"/>
      <c r="G63" s="87"/>
      <c r="H63" s="87"/>
      <c r="I63" s="87"/>
    </row>
    <row r="64" spans="1:10" ht="21.75" customHeight="1" x14ac:dyDescent="0.35">
      <c r="A64" s="10" t="s">
        <v>5</v>
      </c>
      <c r="B64" s="30" t="s">
        <v>23</v>
      </c>
      <c r="C64" s="150"/>
      <c r="D64" s="102"/>
      <c r="E64" s="21"/>
    </row>
    <row r="65" spans="1:5" ht="43.5" x14ac:dyDescent="0.35">
      <c r="A65" s="43" t="s">
        <v>6</v>
      </c>
      <c r="B65" s="41" t="s">
        <v>95</v>
      </c>
      <c r="C65" s="150"/>
      <c r="D65" s="102"/>
      <c r="E65" s="21"/>
    </row>
    <row r="66" spans="1:5" s="101" customFormat="1" x14ac:dyDescent="0.35">
      <c r="A66" s="348" t="s">
        <v>0</v>
      </c>
      <c r="B66" s="330"/>
      <c r="C66" s="330"/>
      <c r="D66" s="330"/>
      <c r="E66" s="349"/>
    </row>
    <row r="67" spans="1:5" ht="20.25" customHeight="1" thickBot="1" x14ac:dyDescent="0.4">
      <c r="A67" s="358" t="s">
        <v>54</v>
      </c>
      <c r="B67" s="359"/>
      <c r="C67" s="359"/>
      <c r="D67" s="359"/>
      <c r="E67" s="257" t="str">
        <f>IF(OR(E63="Non-Compliant",E64="Non-Compliant",E65="Non-Compliant"),"Non-Compliant",IF(AND(E63="Compliant",E64="Compliant",E65="Compliant"),"Compliant", ""))</f>
        <v/>
      </c>
    </row>
    <row r="68" spans="1:5" s="250" customFormat="1" ht="30" customHeight="1" thickBot="1" x14ac:dyDescent="0.4">
      <c r="A68" s="249"/>
      <c r="B68" s="234"/>
      <c r="C68" s="234"/>
      <c r="D68" s="234"/>
      <c r="E68" s="223"/>
    </row>
    <row r="69" spans="1:5" ht="51" customHeight="1" x14ac:dyDescent="0.35">
      <c r="A69" s="9">
        <v>10</v>
      </c>
      <c r="B69" s="27" t="s">
        <v>44</v>
      </c>
      <c r="C69" s="18" t="s">
        <v>147</v>
      </c>
      <c r="D69" s="18" t="s">
        <v>151</v>
      </c>
      <c r="E69" s="19" t="s">
        <v>49</v>
      </c>
    </row>
    <row r="70" spans="1:5" ht="29" x14ac:dyDescent="0.35">
      <c r="A70" s="10" t="s">
        <v>4</v>
      </c>
      <c r="B70" s="211" t="s">
        <v>155</v>
      </c>
      <c r="C70" s="32"/>
      <c r="D70" s="102"/>
      <c r="E70" s="21"/>
    </row>
    <row r="71" spans="1:5" ht="29" x14ac:dyDescent="0.35">
      <c r="A71" s="10" t="s">
        <v>5</v>
      </c>
      <c r="B71" s="211" t="s">
        <v>114</v>
      </c>
      <c r="C71" s="23">
        <f>Policies!E10</f>
        <v>0</v>
      </c>
      <c r="D71" s="102"/>
      <c r="E71" s="21"/>
    </row>
    <row r="72" spans="1:5" s="101" customFormat="1" x14ac:dyDescent="0.35">
      <c r="A72" s="348" t="s">
        <v>0</v>
      </c>
      <c r="B72" s="330"/>
      <c r="C72" s="330"/>
      <c r="D72" s="330"/>
      <c r="E72" s="349"/>
    </row>
    <row r="73" spans="1:5" ht="27" customHeight="1" thickBot="1" x14ac:dyDescent="0.4">
      <c r="A73" s="358" t="s">
        <v>54</v>
      </c>
      <c r="B73" s="359"/>
      <c r="C73" s="359"/>
      <c r="D73" s="359"/>
      <c r="E73" s="257" t="str">
        <f>IF(OR(E70="Non-Compliant",E71="Non-Compliant"),"Non-Compliant",IF(AND(E70="Compliant",E71="Compliant"),"Compliant", ""))</f>
        <v/>
      </c>
    </row>
    <row r="74" spans="1:5" s="250" customFormat="1" ht="30" customHeight="1" thickBot="1" x14ac:dyDescent="0.4">
      <c r="A74" s="249"/>
      <c r="B74" s="234"/>
      <c r="C74" s="234"/>
      <c r="D74" s="234"/>
      <c r="E74" s="223"/>
    </row>
    <row r="75" spans="1:5" ht="72.5" x14ac:dyDescent="0.35">
      <c r="A75" s="9">
        <v>11</v>
      </c>
      <c r="B75" s="27" t="s">
        <v>254</v>
      </c>
      <c r="C75" s="18" t="s">
        <v>87</v>
      </c>
      <c r="D75" s="18" t="s">
        <v>151</v>
      </c>
      <c r="E75" s="19" t="s">
        <v>49</v>
      </c>
    </row>
    <row r="76" spans="1:5" ht="29" x14ac:dyDescent="0.35">
      <c r="A76" s="10" t="s">
        <v>4</v>
      </c>
      <c r="B76" s="211" t="s">
        <v>115</v>
      </c>
      <c r="C76" s="23">
        <f>Policies!E38</f>
        <v>0</v>
      </c>
      <c r="D76" s="102"/>
      <c r="E76" s="21"/>
    </row>
    <row r="77" spans="1:5" ht="29" x14ac:dyDescent="0.35">
      <c r="A77" s="10"/>
      <c r="B77" s="210" t="s">
        <v>156</v>
      </c>
      <c r="C77" s="23">
        <f>Policies!E39</f>
        <v>0</v>
      </c>
      <c r="D77" s="102"/>
      <c r="E77" s="21"/>
    </row>
    <row r="78" spans="1:5" ht="29" x14ac:dyDescent="0.35">
      <c r="A78" s="10" t="s">
        <v>5</v>
      </c>
      <c r="B78" s="211" t="s">
        <v>96</v>
      </c>
      <c r="C78" s="23">
        <f>Policies!E40</f>
        <v>0</v>
      </c>
      <c r="D78" s="102"/>
      <c r="E78" s="21"/>
    </row>
    <row r="79" spans="1:5" ht="43.5" x14ac:dyDescent="0.35">
      <c r="A79" s="10"/>
      <c r="B79" s="210" t="s">
        <v>157</v>
      </c>
      <c r="C79" s="23">
        <f>Policies!E41</f>
        <v>0</v>
      </c>
      <c r="D79" s="102"/>
      <c r="E79" s="21"/>
    </row>
    <row r="80" spans="1:5" ht="24" customHeight="1" x14ac:dyDescent="0.35">
      <c r="A80" s="10"/>
      <c r="B80" s="149" t="s">
        <v>158</v>
      </c>
      <c r="C80" s="23">
        <f>Policies!E42</f>
        <v>0</v>
      </c>
      <c r="D80" s="102"/>
      <c r="E80" s="21"/>
    </row>
    <row r="81" spans="1:6" s="101" customFormat="1" x14ac:dyDescent="0.35">
      <c r="A81" s="348" t="s">
        <v>0</v>
      </c>
      <c r="B81" s="330"/>
      <c r="C81" s="330"/>
      <c r="D81" s="330"/>
      <c r="E81" s="349"/>
    </row>
    <row r="82" spans="1:6" ht="24" customHeight="1" thickBot="1" x14ac:dyDescent="0.4">
      <c r="A82" s="358" t="s">
        <v>54</v>
      </c>
      <c r="B82" s="359"/>
      <c r="C82" s="359"/>
      <c r="D82" s="359"/>
      <c r="E82" s="257" t="str">
        <f>IF(OR(E76="Non-Compliant",E77="Non-Compliant",E78="Non-Compliant",E79="Non-Compliant",E80="Non-Compliant"),"Non-Compliant",IF(AND(E76="Compliant",E80="Compliant",E78="Compliant",E79="Compliant",E80="Compliant"),"Compliant", ""))</f>
        <v/>
      </c>
    </row>
    <row r="83" spans="1:6" s="250" customFormat="1" ht="30" customHeight="1" thickBot="1" x14ac:dyDescent="0.4">
      <c r="A83" s="249"/>
      <c r="B83" s="234"/>
      <c r="C83" s="234"/>
      <c r="D83" s="234"/>
      <c r="E83" s="223"/>
    </row>
    <row r="84" spans="1:6" ht="32.25" customHeight="1" x14ac:dyDescent="0.35">
      <c r="A84" s="9">
        <v>12</v>
      </c>
      <c r="B84" s="27" t="s">
        <v>45</v>
      </c>
      <c r="C84" s="18" t="s">
        <v>147</v>
      </c>
      <c r="D84" s="18" t="s">
        <v>151</v>
      </c>
      <c r="E84" s="19" t="s">
        <v>49</v>
      </c>
    </row>
    <row r="85" spans="1:6" ht="36" customHeight="1" x14ac:dyDescent="0.35">
      <c r="A85" s="10" t="s">
        <v>4</v>
      </c>
      <c r="B85" s="211" t="s">
        <v>200</v>
      </c>
      <c r="C85" s="23">
        <f>Policies!E36</f>
        <v>0</v>
      </c>
      <c r="D85" s="102"/>
      <c r="E85" s="21"/>
    </row>
    <row r="86" spans="1:6" ht="36" customHeight="1" x14ac:dyDescent="0.35">
      <c r="A86" s="10" t="s">
        <v>7</v>
      </c>
      <c r="B86" s="211" t="s">
        <v>234</v>
      </c>
      <c r="C86" s="23">
        <f>Policies!E37</f>
        <v>0</v>
      </c>
      <c r="D86" s="102"/>
      <c r="E86" s="21"/>
    </row>
    <row r="87" spans="1:6" ht="36" customHeight="1" x14ac:dyDescent="0.35">
      <c r="A87" s="10" t="s">
        <v>8</v>
      </c>
      <c r="B87" s="30" t="s">
        <v>218</v>
      </c>
      <c r="C87" s="23">
        <f>Policies!E46</f>
        <v>0</v>
      </c>
      <c r="D87" s="102"/>
      <c r="E87" s="21"/>
    </row>
    <row r="88" spans="1:6" ht="36" customHeight="1" x14ac:dyDescent="0.35">
      <c r="A88" s="10" t="s">
        <v>9</v>
      </c>
      <c r="B88" s="30" t="s">
        <v>116</v>
      </c>
      <c r="C88" s="23">
        <f>Policies!E11</f>
        <v>0</v>
      </c>
      <c r="D88" s="102"/>
      <c r="E88" s="21"/>
    </row>
    <row r="89" spans="1:6" ht="36" customHeight="1" x14ac:dyDescent="0.35">
      <c r="A89" s="43" t="s">
        <v>10</v>
      </c>
      <c r="B89" s="41" t="s">
        <v>11</v>
      </c>
      <c r="C89" s="22"/>
      <c r="D89" s="102"/>
      <c r="E89" s="21"/>
    </row>
    <row r="90" spans="1:6" ht="36" customHeight="1" x14ac:dyDescent="0.35">
      <c r="A90" s="43"/>
      <c r="B90" s="148" t="s">
        <v>72</v>
      </c>
      <c r="C90" s="22"/>
      <c r="D90" s="102"/>
      <c r="E90" s="21"/>
    </row>
    <row r="91" spans="1:6" ht="36" customHeight="1" x14ac:dyDescent="0.35">
      <c r="A91" s="43"/>
      <c r="B91" s="148" t="s">
        <v>71</v>
      </c>
      <c r="C91" s="22"/>
      <c r="D91" s="102"/>
      <c r="E91" s="21"/>
    </row>
    <row r="92" spans="1:6" s="101" customFormat="1" x14ac:dyDescent="0.35">
      <c r="A92" s="348" t="s">
        <v>0</v>
      </c>
      <c r="B92" s="330"/>
      <c r="C92" s="330"/>
      <c r="D92" s="330"/>
      <c r="E92" s="349"/>
    </row>
    <row r="93" spans="1:6" ht="26.25" customHeight="1" thickBot="1" x14ac:dyDescent="0.4">
      <c r="A93" s="358" t="s">
        <v>54</v>
      </c>
      <c r="B93" s="359"/>
      <c r="C93" s="359"/>
      <c r="D93" s="359"/>
      <c r="E93" s="257" t="str">
        <f>IF(OR(E85="Non-Compliant",E86="Non-Compliant",E87="Non-Compliant",E88="Non-Compliant",E89="Non-Compliant",E90="Non-Compliant",E91="Non-Compliant"),"Non-Compliant",IF(AND(E85="Compliant",E86="Compliant",E87="Compliant",E88="Compliant",E89="Compliant",E90="Compliant",E91="Compliant"),"Compliant", ""))</f>
        <v/>
      </c>
    </row>
    <row r="94" spans="1:6" s="250" customFormat="1" ht="30" customHeight="1" thickBot="1" x14ac:dyDescent="0.4">
      <c r="A94" s="249"/>
      <c r="B94" s="234"/>
      <c r="C94" s="234"/>
      <c r="D94" s="234"/>
      <c r="E94" s="223"/>
    </row>
    <row r="95" spans="1:6" ht="61.5" customHeight="1" x14ac:dyDescent="0.35">
      <c r="A95" s="9">
        <v>13</v>
      </c>
      <c r="B95" s="27" t="s">
        <v>39</v>
      </c>
      <c r="C95" s="18" t="s">
        <v>147</v>
      </c>
      <c r="D95" s="18" t="s">
        <v>151</v>
      </c>
      <c r="E95" s="19" t="s">
        <v>49</v>
      </c>
    </row>
    <row r="96" spans="1:6" s="34" customFormat="1" ht="30.75" customHeight="1" x14ac:dyDescent="0.35">
      <c r="A96" s="11" t="s">
        <v>4</v>
      </c>
      <c r="B96" s="38" t="s">
        <v>66</v>
      </c>
      <c r="C96" s="150"/>
      <c r="D96" s="102"/>
      <c r="E96" s="21"/>
      <c r="F96" s="92"/>
    </row>
    <row r="97" spans="1:7" s="34" customFormat="1" ht="30.75" customHeight="1" x14ac:dyDescent="0.35">
      <c r="A97" s="246"/>
      <c r="B97" s="210" t="s">
        <v>117</v>
      </c>
      <c r="C97" s="102">
        <f>Policies!E25</f>
        <v>0</v>
      </c>
      <c r="D97" s="102"/>
      <c r="E97" s="21"/>
      <c r="F97" s="92"/>
      <c r="G97" s="264"/>
    </row>
    <row r="98" spans="1:7" s="34" customFormat="1" ht="30.75" customHeight="1" x14ac:dyDescent="0.35">
      <c r="A98" s="11" t="s">
        <v>5</v>
      </c>
      <c r="B98" s="211" t="s">
        <v>127</v>
      </c>
      <c r="C98" s="23">
        <f>Policies!E74</f>
        <v>0</v>
      </c>
      <c r="D98" s="102"/>
      <c r="E98" s="21"/>
      <c r="F98" s="92"/>
    </row>
    <row r="99" spans="1:7" ht="31.5" customHeight="1" x14ac:dyDescent="0.35">
      <c r="A99" s="11"/>
      <c r="B99" s="210" t="s">
        <v>285</v>
      </c>
      <c r="C99" s="150"/>
      <c r="D99" s="102"/>
      <c r="E99" s="21"/>
    </row>
    <row r="100" spans="1:7" ht="31.5" customHeight="1" x14ac:dyDescent="0.35">
      <c r="A100" s="11" t="s">
        <v>6</v>
      </c>
      <c r="B100" s="211" t="s">
        <v>118</v>
      </c>
      <c r="C100" s="102">
        <f>Policies!E26</f>
        <v>0</v>
      </c>
      <c r="D100" s="102"/>
      <c r="E100" s="21"/>
    </row>
    <row r="101" spans="1:7" ht="31.5" customHeight="1" x14ac:dyDescent="0.35">
      <c r="A101" s="11"/>
      <c r="B101" s="210" t="s">
        <v>284</v>
      </c>
      <c r="C101" s="150"/>
      <c r="D101" s="102"/>
      <c r="E101" s="21"/>
    </row>
    <row r="102" spans="1:7" ht="31.5" customHeight="1" x14ac:dyDescent="0.35">
      <c r="A102" s="11" t="s">
        <v>7</v>
      </c>
      <c r="B102" s="211" t="s">
        <v>152</v>
      </c>
      <c r="C102" s="22"/>
      <c r="D102" s="102"/>
      <c r="E102" s="21"/>
    </row>
    <row r="103" spans="1:7" s="101" customFormat="1" x14ac:dyDescent="0.35">
      <c r="A103" s="348" t="s">
        <v>0</v>
      </c>
      <c r="B103" s="330"/>
      <c r="C103" s="330"/>
      <c r="D103" s="330"/>
      <c r="E103" s="349"/>
    </row>
    <row r="104" spans="1:7" ht="26.25" customHeight="1" thickBot="1" x14ac:dyDescent="0.4">
      <c r="A104" s="358" t="s">
        <v>54</v>
      </c>
      <c r="B104" s="359"/>
      <c r="C104" s="359"/>
      <c r="D104" s="359"/>
      <c r="E104" s="257" t="str">
        <f>IF(OR(E96="Non-Compliant",E97="Non-Compliant",E98="Non-Compliant",E99="Non-Compliant",E100="Non-Compliant",E101="Non-Compliant",E102="Non-Compliant"),"Non-Compliant",IF(AND(E96="Compliant",E97="Compliant",E98="Compliant",E99="Compliant",E100="Compliant",E101="Compliant",E102="Compliant"),"Compliant", ""))</f>
        <v/>
      </c>
    </row>
    <row r="105" spans="1:7" s="250" customFormat="1" ht="30" customHeight="1" thickBot="1" x14ac:dyDescent="0.4">
      <c r="A105" s="249"/>
      <c r="B105" s="234"/>
      <c r="C105" s="234"/>
      <c r="D105" s="234"/>
      <c r="E105" s="223"/>
    </row>
    <row r="106" spans="1:7" ht="29" x14ac:dyDescent="0.35">
      <c r="A106" s="9">
        <v>14</v>
      </c>
      <c r="B106" s="27" t="s">
        <v>46</v>
      </c>
      <c r="C106" s="18" t="s">
        <v>147</v>
      </c>
      <c r="D106" s="18" t="s">
        <v>151</v>
      </c>
      <c r="E106" s="19" t="s">
        <v>49</v>
      </c>
    </row>
    <row r="107" spans="1:7" ht="24.75" customHeight="1" x14ac:dyDescent="0.35">
      <c r="A107" s="10" t="s">
        <v>4</v>
      </c>
      <c r="B107" s="30" t="s">
        <v>119</v>
      </c>
      <c r="C107" s="23">
        <f>Policies!E50</f>
        <v>0</v>
      </c>
      <c r="D107" s="102"/>
      <c r="E107" s="21"/>
    </row>
    <row r="108" spans="1:7" ht="24.75" customHeight="1" x14ac:dyDescent="0.35">
      <c r="A108" s="10" t="s">
        <v>5</v>
      </c>
      <c r="B108" s="30" t="s">
        <v>52</v>
      </c>
      <c r="C108" s="22"/>
      <c r="D108" s="102"/>
      <c r="E108" s="21"/>
    </row>
    <row r="109" spans="1:7" s="34" customFormat="1" ht="29" x14ac:dyDescent="0.35">
      <c r="A109" s="10"/>
      <c r="B109" s="210" t="s">
        <v>63</v>
      </c>
      <c r="C109" s="37"/>
      <c r="D109" s="102"/>
      <c r="E109" s="21"/>
      <c r="F109" s="45"/>
    </row>
    <row r="110" spans="1:7" s="101" customFormat="1" x14ac:dyDescent="0.35">
      <c r="A110" s="348" t="s">
        <v>0</v>
      </c>
      <c r="B110" s="330"/>
      <c r="C110" s="330"/>
      <c r="D110" s="330"/>
      <c r="E110" s="349"/>
    </row>
    <row r="111" spans="1:7" ht="27.75" customHeight="1" thickBot="1" x14ac:dyDescent="0.4">
      <c r="A111" s="358" t="s">
        <v>54</v>
      </c>
      <c r="B111" s="359"/>
      <c r="C111" s="359"/>
      <c r="D111" s="359"/>
      <c r="E111" s="257" t="str">
        <f>IF(OR(E107="Non-Compliant",E108="Non-Compliant",E109="Non-Compliant"),"Non-Compliant",IF(AND(E107="Compliant",E108="Compliant",E109="Compliant"),"Compliant", ""))</f>
        <v/>
      </c>
    </row>
    <row r="112" spans="1:7" s="250" customFormat="1" ht="30" customHeight="1" thickBot="1" x14ac:dyDescent="0.4">
      <c r="A112" s="249"/>
      <c r="B112" s="234"/>
      <c r="C112" s="234"/>
      <c r="D112" s="234"/>
      <c r="E112" s="223"/>
    </row>
    <row r="113" spans="1:5" ht="38.25" customHeight="1" x14ac:dyDescent="0.35">
      <c r="A113" s="9">
        <v>15</v>
      </c>
      <c r="B113" s="27" t="s">
        <v>47</v>
      </c>
      <c r="C113" s="18" t="s">
        <v>147</v>
      </c>
      <c r="D113" s="18" t="s">
        <v>151</v>
      </c>
      <c r="E113" s="19" t="s">
        <v>49</v>
      </c>
    </row>
    <row r="114" spans="1:5" ht="32.25" customHeight="1" x14ac:dyDescent="0.35">
      <c r="A114" s="43" t="s">
        <v>4</v>
      </c>
      <c r="B114" s="41" t="s">
        <v>121</v>
      </c>
      <c r="C114" s="22"/>
      <c r="D114" s="102"/>
      <c r="E114" s="21"/>
    </row>
    <row r="115" spans="1:5" ht="32.25" customHeight="1" x14ac:dyDescent="0.35">
      <c r="A115" s="43" t="s">
        <v>19</v>
      </c>
      <c r="B115" s="41" t="s">
        <v>120</v>
      </c>
      <c r="C115" s="22"/>
      <c r="D115" s="102"/>
      <c r="E115" s="21"/>
    </row>
    <row r="116" spans="1:5" ht="32.25" customHeight="1" x14ac:dyDescent="0.35">
      <c r="A116" s="80" t="s">
        <v>6</v>
      </c>
      <c r="B116" s="81" t="s">
        <v>29</v>
      </c>
      <c r="C116" s="82"/>
      <c r="D116" s="102"/>
      <c r="E116" s="21"/>
    </row>
    <row r="117" spans="1:5" ht="32.25" customHeight="1" x14ac:dyDescent="0.35">
      <c r="A117" s="43" t="s">
        <v>7</v>
      </c>
      <c r="B117" s="41" t="s">
        <v>122</v>
      </c>
      <c r="C117" s="23">
        <f>Policies!E35</f>
        <v>0</v>
      </c>
      <c r="D117" s="102"/>
      <c r="E117" s="21"/>
    </row>
    <row r="118" spans="1:5" ht="32.25" customHeight="1" x14ac:dyDescent="0.35">
      <c r="A118" s="43"/>
      <c r="B118" s="148" t="s">
        <v>67</v>
      </c>
      <c r="C118" s="150"/>
      <c r="D118" s="102"/>
      <c r="E118" s="21"/>
    </row>
    <row r="119" spans="1:5" ht="32.25" customHeight="1" x14ac:dyDescent="0.35">
      <c r="A119" s="83"/>
      <c r="B119" s="153" t="s">
        <v>68</v>
      </c>
      <c r="C119" s="259"/>
      <c r="D119" s="102"/>
      <c r="E119" s="21"/>
    </row>
    <row r="120" spans="1:5" ht="32.25" customHeight="1" x14ac:dyDescent="0.35">
      <c r="A120" s="43" t="s">
        <v>8</v>
      </c>
      <c r="B120" s="41" t="s">
        <v>219</v>
      </c>
      <c r="C120" s="22"/>
      <c r="D120" s="102"/>
      <c r="E120" s="21"/>
    </row>
    <row r="121" spans="1:5" ht="32.25" customHeight="1" x14ac:dyDescent="0.35">
      <c r="A121" s="43"/>
      <c r="B121" s="148" t="s">
        <v>74</v>
      </c>
      <c r="C121" s="22"/>
      <c r="D121" s="102"/>
      <c r="E121" s="21"/>
    </row>
    <row r="122" spans="1:5" s="101" customFormat="1" x14ac:dyDescent="0.35">
      <c r="A122" s="348" t="s">
        <v>0</v>
      </c>
      <c r="B122" s="330"/>
      <c r="C122" s="330"/>
      <c r="D122" s="330"/>
      <c r="E122" s="349"/>
    </row>
    <row r="123" spans="1:5" ht="27.75" customHeight="1" thickBot="1" x14ac:dyDescent="0.4">
      <c r="A123" s="356" t="s">
        <v>54</v>
      </c>
      <c r="B123" s="357"/>
      <c r="C123" s="357"/>
      <c r="D123" s="357"/>
      <c r="E123" s="257" t="str">
        <f>IF(OR(E114="Non-Compliant",E115="Non-Compliant",E116="Non-Compliant",E117="Non-Compliant",E118="Non-Compliant",E119="Non-Compliant",E120="Non-Compliant",E121="Non-Compliant"),"Non-Compliant",IF(AND(E114="Compliant",E115="Compliant",E116="Compliant",E117="Compliant",E118="Compliant",E119="Compliant",E120="Compliant",E121="Compliant"),"Compliant", ""))</f>
        <v/>
      </c>
    </row>
    <row r="124" spans="1:5" s="250" customFormat="1" ht="30" customHeight="1" thickBot="1" x14ac:dyDescent="0.4">
      <c r="A124" s="249"/>
      <c r="B124" s="234"/>
      <c r="C124" s="234"/>
      <c r="D124" s="234"/>
      <c r="E124" s="223"/>
    </row>
    <row r="125" spans="1:5" ht="69" customHeight="1" x14ac:dyDescent="0.35">
      <c r="A125" s="253">
        <v>16</v>
      </c>
      <c r="B125" s="360" t="s">
        <v>321</v>
      </c>
      <c r="C125" s="360"/>
      <c r="D125" s="360"/>
      <c r="E125" s="245" t="s">
        <v>49</v>
      </c>
    </row>
    <row r="126" spans="1:5" ht="29.25" customHeight="1" x14ac:dyDescent="0.35">
      <c r="A126" s="11" t="s">
        <v>4</v>
      </c>
      <c r="B126" s="362" t="s">
        <v>235</v>
      </c>
      <c r="C126" s="362"/>
      <c r="D126" s="362"/>
      <c r="E126" s="21"/>
    </row>
    <row r="127" spans="1:5" ht="29.25" customHeight="1" x14ac:dyDescent="0.35">
      <c r="A127" s="11"/>
      <c r="B127" s="361" t="s">
        <v>123</v>
      </c>
      <c r="C127" s="361"/>
      <c r="D127" s="361"/>
      <c r="E127" s="21"/>
    </row>
    <row r="128" spans="1:5" ht="29.25" customHeight="1" x14ac:dyDescent="0.35">
      <c r="A128" s="11"/>
      <c r="B128" s="361" t="s">
        <v>12</v>
      </c>
      <c r="C128" s="361"/>
      <c r="D128" s="361"/>
      <c r="E128" s="21"/>
    </row>
    <row r="129" spans="1:8" ht="29.25" customHeight="1" x14ac:dyDescent="0.35">
      <c r="A129" s="11"/>
      <c r="B129" s="361" t="s">
        <v>18</v>
      </c>
      <c r="C129" s="361"/>
      <c r="D129" s="361"/>
      <c r="E129" s="21"/>
    </row>
    <row r="130" spans="1:8" ht="29.25" customHeight="1" x14ac:dyDescent="0.35">
      <c r="A130" s="11"/>
      <c r="B130" s="361" t="s">
        <v>136</v>
      </c>
      <c r="C130" s="361"/>
      <c r="D130" s="361"/>
      <c r="E130" s="21"/>
    </row>
    <row r="131" spans="1:8" ht="29.25" customHeight="1" x14ac:dyDescent="0.35">
      <c r="A131" s="11"/>
      <c r="B131" s="361" t="s">
        <v>20</v>
      </c>
      <c r="C131" s="361"/>
      <c r="D131" s="361"/>
      <c r="E131" s="21"/>
    </row>
    <row r="132" spans="1:8" ht="29.25" customHeight="1" x14ac:dyDescent="0.35">
      <c r="A132" s="11"/>
      <c r="B132" s="361" t="s">
        <v>21</v>
      </c>
      <c r="C132" s="361"/>
      <c r="D132" s="361"/>
      <c r="E132" s="21"/>
    </row>
    <row r="133" spans="1:8" ht="29.25" customHeight="1" x14ac:dyDescent="0.35">
      <c r="A133" s="11"/>
      <c r="B133" s="361" t="s">
        <v>22</v>
      </c>
      <c r="C133" s="361"/>
      <c r="D133" s="361"/>
      <c r="E133" s="21"/>
    </row>
    <row r="134" spans="1:8" ht="29.25" customHeight="1" x14ac:dyDescent="0.35">
      <c r="A134" s="11"/>
      <c r="B134" s="361" t="s">
        <v>13</v>
      </c>
      <c r="C134" s="361"/>
      <c r="D134" s="361"/>
      <c r="E134" s="21"/>
    </row>
    <row r="135" spans="1:8" s="97" customFormat="1" x14ac:dyDescent="0.35">
      <c r="A135" s="348" t="s">
        <v>0</v>
      </c>
      <c r="B135" s="330"/>
      <c r="C135" s="330"/>
      <c r="D135" s="330"/>
      <c r="E135" s="349"/>
    </row>
    <row r="136" spans="1:8" ht="20.25" customHeight="1" thickBot="1" x14ac:dyDescent="0.4">
      <c r="A136" s="356" t="s">
        <v>54</v>
      </c>
      <c r="B136" s="357"/>
      <c r="C136" s="357"/>
      <c r="D136" s="357"/>
      <c r="E136" s="257" t="str">
        <f>IF(OR(E126="Non-Compliant",E127="Non-Compliant",E128="Non-Compliant",E129="Non-Compliant",E130="Non-Compliant",E131="Non-Compliant",E132="Non-Compliant",E133="Non-Compliant",E134="Non-Compliant"),"Non-Compliant",IF(AND(E126="Compliant",E127="Compliant",E128="Compliant",E129="Compliant",E130="Compliant",E131="Compliant",E132="Compliant",E133="Compliant",E134="Compliant"),"Compliant", ""))</f>
        <v/>
      </c>
    </row>
    <row r="137" spans="1:8" x14ac:dyDescent="0.35">
      <c r="A137" s="61"/>
      <c r="B137" s="70"/>
      <c r="C137" s="67"/>
      <c r="E137" s="68"/>
    </row>
    <row r="138" spans="1:8" x14ac:dyDescent="0.35">
      <c r="A138" s="61"/>
      <c r="B138" s="71"/>
      <c r="C138" s="67"/>
      <c r="E138" s="68"/>
    </row>
    <row r="139" spans="1:8" x14ac:dyDescent="0.35">
      <c r="A139" s="61"/>
      <c r="B139" s="71"/>
      <c r="C139" s="67"/>
      <c r="E139" s="68"/>
    </row>
    <row r="140" spans="1:8" x14ac:dyDescent="0.35">
      <c r="A140" s="61"/>
      <c r="B140" s="71"/>
      <c r="C140" s="67"/>
      <c r="E140" s="68"/>
    </row>
    <row r="141" spans="1:8" x14ac:dyDescent="0.35">
      <c r="A141" s="61"/>
      <c r="B141" s="71"/>
      <c r="C141" s="67"/>
      <c r="E141" s="68"/>
    </row>
    <row r="142" spans="1:8" x14ac:dyDescent="0.35">
      <c r="A142" s="61"/>
      <c r="B142" s="71"/>
      <c r="C142" s="67"/>
      <c r="E142" s="68"/>
    </row>
    <row r="143" spans="1:8" ht="15" customHeight="1" x14ac:dyDescent="0.35">
      <c r="A143" s="61"/>
      <c r="B143" s="72"/>
      <c r="C143" s="72"/>
      <c r="D143" s="72"/>
      <c r="E143" s="107"/>
      <c r="F143" s="65"/>
      <c r="G143" s="65"/>
      <c r="H143" s="65"/>
    </row>
    <row r="144" spans="1:8" x14ac:dyDescent="0.35">
      <c r="A144" s="61"/>
      <c r="B144" s="71"/>
      <c r="C144" s="67"/>
      <c r="E144" s="68"/>
    </row>
    <row r="145" spans="1:5" x14ac:dyDescent="0.35">
      <c r="A145" s="61"/>
      <c r="B145" s="71"/>
      <c r="C145" s="67"/>
      <c r="E145" s="68"/>
    </row>
    <row r="146" spans="1:5" x14ac:dyDescent="0.35">
      <c r="A146" s="61"/>
      <c r="B146" s="71"/>
      <c r="C146" s="67"/>
      <c r="E146" s="68"/>
    </row>
    <row r="147" spans="1:5" x14ac:dyDescent="0.35">
      <c r="A147" s="61"/>
      <c r="B147" s="71"/>
      <c r="C147" s="67"/>
      <c r="E147" s="68"/>
    </row>
    <row r="148" spans="1:5" x14ac:dyDescent="0.35">
      <c r="A148" s="61"/>
      <c r="B148" s="71"/>
      <c r="C148" s="67"/>
      <c r="E148" s="68"/>
    </row>
    <row r="149" spans="1:5" x14ac:dyDescent="0.35">
      <c r="A149" s="61"/>
      <c r="B149" s="71"/>
      <c r="C149" s="67"/>
      <c r="E149" s="68"/>
    </row>
    <row r="150" spans="1:5" x14ac:dyDescent="0.35">
      <c r="A150" s="61"/>
      <c r="B150" s="71"/>
      <c r="C150" s="67"/>
      <c r="E150" s="68"/>
    </row>
    <row r="151" spans="1:5" x14ac:dyDescent="0.35">
      <c r="A151" s="61"/>
      <c r="B151" s="71"/>
      <c r="C151" s="67"/>
      <c r="E151" s="68"/>
    </row>
    <row r="152" spans="1:5" x14ac:dyDescent="0.35">
      <c r="A152" s="61"/>
      <c r="B152" s="71"/>
      <c r="C152" s="67"/>
      <c r="E152" s="68"/>
    </row>
    <row r="153" spans="1:5" x14ac:dyDescent="0.35">
      <c r="A153" s="61"/>
      <c r="B153" s="71"/>
      <c r="C153" s="67"/>
      <c r="E153" s="68"/>
    </row>
    <row r="154" spans="1:5" x14ac:dyDescent="0.35">
      <c r="A154" s="61"/>
      <c r="B154" s="71"/>
      <c r="C154" s="67"/>
      <c r="E154" s="68"/>
    </row>
    <row r="155" spans="1:5" x14ac:dyDescent="0.35">
      <c r="A155" s="61"/>
      <c r="B155" s="71"/>
      <c r="C155" s="67"/>
      <c r="E155" s="68"/>
    </row>
    <row r="156" spans="1:5" x14ac:dyDescent="0.35">
      <c r="A156" s="61"/>
      <c r="B156" s="71"/>
      <c r="C156" s="67"/>
      <c r="E156" s="68"/>
    </row>
    <row r="157" spans="1:5" x14ac:dyDescent="0.35">
      <c r="A157" s="61"/>
      <c r="B157" s="71"/>
      <c r="C157" s="67"/>
      <c r="E157" s="68"/>
    </row>
    <row r="158" spans="1:5" x14ac:dyDescent="0.35">
      <c r="A158" s="61"/>
      <c r="B158" s="71"/>
      <c r="C158" s="67"/>
      <c r="E158" s="68"/>
    </row>
    <row r="159" spans="1:5" x14ac:dyDescent="0.35">
      <c r="A159" s="61"/>
      <c r="B159" s="71"/>
      <c r="C159" s="67"/>
      <c r="E159" s="68"/>
    </row>
    <row r="160" spans="1:5" x14ac:dyDescent="0.35">
      <c r="A160" s="61"/>
      <c r="B160" s="71"/>
      <c r="C160" s="67"/>
      <c r="E160" s="68"/>
    </row>
    <row r="161" spans="1:5" x14ac:dyDescent="0.35">
      <c r="A161" s="61"/>
      <c r="B161" s="71"/>
      <c r="C161" s="67"/>
      <c r="E161" s="68"/>
    </row>
    <row r="162" spans="1:5" x14ac:dyDescent="0.35">
      <c r="A162" s="61"/>
      <c r="B162" s="71"/>
      <c r="C162" s="67"/>
      <c r="E162" s="68"/>
    </row>
    <row r="163" spans="1:5" x14ac:dyDescent="0.35">
      <c r="A163" s="61"/>
      <c r="B163" s="71"/>
      <c r="C163" s="67"/>
      <c r="E163" s="68"/>
    </row>
    <row r="164" spans="1:5" x14ac:dyDescent="0.35">
      <c r="A164" s="61"/>
      <c r="B164" s="71"/>
      <c r="C164" s="67"/>
      <c r="E164" s="68"/>
    </row>
    <row r="165" spans="1:5" x14ac:dyDescent="0.35">
      <c r="A165" s="61"/>
      <c r="B165" s="71"/>
      <c r="C165" s="67"/>
      <c r="E165" s="68"/>
    </row>
    <row r="166" spans="1:5" x14ac:dyDescent="0.35">
      <c r="A166" s="61"/>
      <c r="B166" s="71"/>
      <c r="C166" s="67"/>
      <c r="E166" s="68"/>
    </row>
    <row r="167" spans="1:5" x14ac:dyDescent="0.35">
      <c r="A167" s="61"/>
      <c r="B167" s="71"/>
      <c r="C167" s="67"/>
      <c r="E167" s="68"/>
    </row>
    <row r="168" spans="1:5" x14ac:dyDescent="0.35">
      <c r="A168" s="61"/>
      <c r="B168" s="71"/>
      <c r="C168" s="67"/>
      <c r="E168" s="68"/>
    </row>
    <row r="169" spans="1:5" x14ac:dyDescent="0.35">
      <c r="A169" s="61"/>
      <c r="B169" s="71"/>
      <c r="C169" s="67"/>
      <c r="E169" s="68"/>
    </row>
    <row r="170" spans="1:5" x14ac:dyDescent="0.35">
      <c r="A170" s="61"/>
      <c r="B170" s="71"/>
      <c r="C170" s="67"/>
      <c r="E170" s="68"/>
    </row>
    <row r="171" spans="1:5" x14ac:dyDescent="0.35">
      <c r="A171" s="61"/>
      <c r="B171" s="71"/>
      <c r="C171" s="67"/>
      <c r="E171" s="68"/>
    </row>
    <row r="172" spans="1:5" x14ac:dyDescent="0.35">
      <c r="A172" s="61"/>
      <c r="B172" s="71"/>
      <c r="C172" s="67"/>
      <c r="E172" s="68"/>
    </row>
    <row r="173" spans="1:5" x14ac:dyDescent="0.35">
      <c r="A173" s="61"/>
      <c r="B173" s="71"/>
      <c r="C173" s="67"/>
      <c r="E173" s="68"/>
    </row>
    <row r="174" spans="1:5" x14ac:dyDescent="0.35">
      <c r="A174" s="61"/>
      <c r="B174" s="71"/>
      <c r="C174" s="67"/>
      <c r="E174" s="68"/>
    </row>
    <row r="175" spans="1:5" x14ac:dyDescent="0.35">
      <c r="A175" s="61"/>
      <c r="B175" s="71"/>
      <c r="C175" s="67"/>
      <c r="E175" s="68"/>
    </row>
    <row r="176" spans="1:5" x14ac:dyDescent="0.35">
      <c r="A176" s="61"/>
      <c r="B176" s="71"/>
      <c r="C176" s="67"/>
      <c r="E176" s="68"/>
    </row>
    <row r="177" spans="1:5" x14ac:dyDescent="0.35">
      <c r="A177" s="61"/>
      <c r="B177" s="71"/>
      <c r="C177" s="67"/>
      <c r="E177" s="68"/>
    </row>
    <row r="178" spans="1:5" x14ac:dyDescent="0.35">
      <c r="A178" s="61"/>
      <c r="B178" s="71"/>
      <c r="C178" s="67"/>
      <c r="E178" s="68"/>
    </row>
    <row r="179" spans="1:5" x14ac:dyDescent="0.35">
      <c r="A179" s="61"/>
      <c r="B179" s="71"/>
      <c r="C179" s="67"/>
      <c r="E179" s="68"/>
    </row>
    <row r="180" spans="1:5" x14ac:dyDescent="0.35">
      <c r="A180" s="61"/>
      <c r="B180" s="71"/>
      <c r="C180" s="67"/>
      <c r="E180" s="68"/>
    </row>
    <row r="181" spans="1:5" x14ac:dyDescent="0.35">
      <c r="A181" s="61"/>
      <c r="B181" s="71"/>
      <c r="C181" s="67"/>
      <c r="E181" s="68"/>
    </row>
    <row r="182" spans="1:5" x14ac:dyDescent="0.35">
      <c r="A182" s="61"/>
      <c r="B182" s="71"/>
      <c r="C182" s="67"/>
      <c r="E182" s="68"/>
    </row>
    <row r="183" spans="1:5" x14ac:dyDescent="0.35">
      <c r="A183" s="61"/>
      <c r="B183" s="71"/>
      <c r="C183" s="67"/>
      <c r="E183" s="68"/>
    </row>
    <row r="184" spans="1:5" x14ac:dyDescent="0.35">
      <c r="A184" s="61"/>
      <c r="B184" s="71"/>
      <c r="C184" s="67"/>
      <c r="E184" s="68"/>
    </row>
    <row r="185" spans="1:5" x14ac:dyDescent="0.35">
      <c r="A185" s="61"/>
      <c r="B185" s="71"/>
      <c r="C185" s="67"/>
      <c r="E185" s="68"/>
    </row>
    <row r="186" spans="1:5" x14ac:dyDescent="0.35">
      <c r="A186" s="61"/>
      <c r="B186" s="71"/>
      <c r="C186" s="67"/>
      <c r="E186" s="68"/>
    </row>
    <row r="187" spans="1:5" x14ac:dyDescent="0.35">
      <c r="A187" s="61"/>
      <c r="B187" s="71"/>
      <c r="C187" s="67"/>
      <c r="E187" s="68"/>
    </row>
    <row r="188" spans="1:5" x14ac:dyDescent="0.35">
      <c r="A188" s="61"/>
      <c r="B188" s="71"/>
      <c r="C188" s="67"/>
      <c r="E188" s="68"/>
    </row>
    <row r="189" spans="1:5" x14ac:dyDescent="0.35">
      <c r="A189" s="61"/>
      <c r="B189" s="71"/>
      <c r="C189" s="67"/>
      <c r="E189" s="68"/>
    </row>
    <row r="190" spans="1:5" x14ac:dyDescent="0.35">
      <c r="A190" s="61"/>
      <c r="B190" s="71"/>
      <c r="C190" s="67"/>
      <c r="E190" s="68"/>
    </row>
    <row r="191" spans="1:5" x14ac:dyDescent="0.35">
      <c r="A191" s="61"/>
      <c r="B191" s="71"/>
      <c r="C191" s="67"/>
      <c r="E191" s="68"/>
    </row>
    <row r="192" spans="1:5" x14ac:dyDescent="0.35">
      <c r="A192" s="61"/>
      <c r="B192" s="71"/>
      <c r="C192" s="67"/>
      <c r="E192" s="68"/>
    </row>
    <row r="193" spans="1:5" x14ac:dyDescent="0.35">
      <c r="A193" s="61"/>
      <c r="B193" s="71"/>
      <c r="C193" s="67"/>
      <c r="E193" s="68"/>
    </row>
    <row r="194" spans="1:5" x14ac:dyDescent="0.35">
      <c r="A194" s="61"/>
      <c r="B194" s="71"/>
      <c r="C194" s="67"/>
      <c r="E194" s="68"/>
    </row>
    <row r="195" spans="1:5" x14ac:dyDescent="0.35">
      <c r="A195" s="61"/>
      <c r="B195" s="71"/>
      <c r="C195" s="67"/>
      <c r="E195" s="68"/>
    </row>
    <row r="196" spans="1:5" x14ac:dyDescent="0.35">
      <c r="A196" s="61"/>
      <c r="B196" s="71"/>
      <c r="C196" s="67"/>
      <c r="E196" s="68"/>
    </row>
    <row r="197" spans="1:5" x14ac:dyDescent="0.35">
      <c r="A197" s="61"/>
      <c r="B197" s="71"/>
      <c r="C197" s="67"/>
      <c r="E197" s="68"/>
    </row>
    <row r="198" spans="1:5" x14ac:dyDescent="0.35">
      <c r="A198" s="61"/>
      <c r="B198" s="71"/>
      <c r="C198" s="67"/>
      <c r="E198" s="68"/>
    </row>
    <row r="199" spans="1:5" x14ac:dyDescent="0.35">
      <c r="A199" s="61"/>
      <c r="B199" s="71"/>
      <c r="C199" s="67"/>
      <c r="E199" s="68"/>
    </row>
    <row r="200" spans="1:5" x14ac:dyDescent="0.35">
      <c r="A200" s="61"/>
      <c r="B200" s="71"/>
      <c r="C200" s="67"/>
      <c r="E200" s="68"/>
    </row>
    <row r="201" spans="1:5" x14ac:dyDescent="0.35">
      <c r="A201" s="61"/>
      <c r="B201" s="71"/>
      <c r="C201" s="67"/>
      <c r="E201" s="68"/>
    </row>
    <row r="202" spans="1:5" x14ac:dyDescent="0.35">
      <c r="A202" s="61"/>
      <c r="B202" s="71"/>
      <c r="C202" s="67"/>
      <c r="E202" s="68"/>
    </row>
    <row r="203" spans="1:5" x14ac:dyDescent="0.35">
      <c r="A203" s="61"/>
      <c r="B203" s="71"/>
      <c r="C203" s="67"/>
      <c r="E203" s="68"/>
    </row>
    <row r="204" spans="1:5" x14ac:dyDescent="0.35">
      <c r="A204" s="61"/>
      <c r="B204" s="71"/>
      <c r="C204" s="67"/>
      <c r="E204" s="68"/>
    </row>
    <row r="205" spans="1:5" x14ac:dyDescent="0.35">
      <c r="A205" s="61"/>
      <c r="B205" s="71"/>
      <c r="C205" s="67"/>
      <c r="E205" s="68"/>
    </row>
    <row r="206" spans="1:5" x14ac:dyDescent="0.35">
      <c r="A206" s="61"/>
      <c r="B206" s="71"/>
      <c r="C206" s="67"/>
      <c r="E206" s="68"/>
    </row>
    <row r="207" spans="1:5" x14ac:dyDescent="0.35">
      <c r="A207" s="61"/>
      <c r="B207" s="71"/>
      <c r="C207" s="67"/>
      <c r="E207" s="68"/>
    </row>
    <row r="208" spans="1:5" x14ac:dyDescent="0.35">
      <c r="A208" s="61"/>
      <c r="B208" s="71"/>
      <c r="C208" s="67"/>
      <c r="E208" s="68"/>
    </row>
    <row r="209" spans="1:5" x14ac:dyDescent="0.35">
      <c r="A209" s="61"/>
      <c r="B209" s="71"/>
      <c r="C209" s="67"/>
      <c r="E209" s="68"/>
    </row>
    <row r="210" spans="1:5" x14ac:dyDescent="0.35">
      <c r="A210" s="61"/>
      <c r="B210" s="71"/>
      <c r="C210" s="67"/>
      <c r="E210" s="68"/>
    </row>
    <row r="211" spans="1:5" x14ac:dyDescent="0.35">
      <c r="A211" s="61"/>
      <c r="B211" s="71"/>
      <c r="C211" s="67"/>
      <c r="E211" s="68"/>
    </row>
    <row r="212" spans="1:5" x14ac:dyDescent="0.35">
      <c r="A212" s="61"/>
      <c r="B212" s="71"/>
      <c r="C212" s="67"/>
      <c r="E212" s="68"/>
    </row>
    <row r="213" spans="1:5" x14ac:dyDescent="0.35">
      <c r="A213" s="61"/>
      <c r="B213" s="71"/>
      <c r="C213" s="67"/>
      <c r="E213" s="68"/>
    </row>
    <row r="214" spans="1:5" x14ac:dyDescent="0.35">
      <c r="A214" s="61"/>
      <c r="B214" s="71"/>
      <c r="C214" s="67"/>
      <c r="E214" s="68"/>
    </row>
    <row r="215" spans="1:5" x14ac:dyDescent="0.35">
      <c r="A215" s="61"/>
      <c r="B215" s="71"/>
      <c r="C215" s="67"/>
      <c r="E215" s="68"/>
    </row>
    <row r="216" spans="1:5" x14ac:dyDescent="0.35">
      <c r="A216" s="61"/>
      <c r="B216" s="71"/>
      <c r="C216" s="67"/>
      <c r="E216" s="68"/>
    </row>
    <row r="217" spans="1:5" x14ac:dyDescent="0.35">
      <c r="A217" s="61"/>
      <c r="B217" s="71"/>
      <c r="C217" s="67"/>
      <c r="E217" s="68"/>
    </row>
    <row r="218" spans="1:5" x14ac:dyDescent="0.35">
      <c r="A218" s="61"/>
      <c r="B218" s="71"/>
      <c r="C218" s="67"/>
      <c r="E218" s="68"/>
    </row>
    <row r="219" spans="1:5" x14ac:dyDescent="0.35">
      <c r="A219" s="61"/>
      <c r="B219" s="71"/>
      <c r="C219" s="67"/>
      <c r="E219" s="68"/>
    </row>
    <row r="220" spans="1:5" x14ac:dyDescent="0.35">
      <c r="A220" s="61"/>
      <c r="B220" s="71"/>
      <c r="C220" s="67"/>
      <c r="E220" s="68"/>
    </row>
    <row r="221" spans="1:5" x14ac:dyDescent="0.35">
      <c r="A221" s="61"/>
      <c r="B221" s="71"/>
      <c r="C221" s="67"/>
      <c r="E221" s="68"/>
    </row>
    <row r="222" spans="1:5" x14ac:dyDescent="0.35">
      <c r="A222" s="61"/>
      <c r="B222" s="71"/>
      <c r="C222" s="67"/>
      <c r="E222" s="68"/>
    </row>
    <row r="223" spans="1:5" x14ac:dyDescent="0.35">
      <c r="A223" s="61"/>
      <c r="B223" s="71"/>
      <c r="C223" s="67"/>
      <c r="E223" s="68"/>
    </row>
    <row r="224" spans="1:5" x14ac:dyDescent="0.35">
      <c r="A224" s="61"/>
      <c r="B224" s="71"/>
      <c r="C224" s="67"/>
      <c r="E224" s="68"/>
    </row>
    <row r="225" spans="1:5" x14ac:dyDescent="0.35">
      <c r="A225" s="61"/>
      <c r="B225" s="71"/>
      <c r="C225" s="67"/>
      <c r="E225" s="68"/>
    </row>
    <row r="226" spans="1:5" x14ac:dyDescent="0.35">
      <c r="A226" s="61"/>
      <c r="B226" s="71"/>
      <c r="C226" s="67"/>
      <c r="E226" s="68"/>
    </row>
    <row r="227" spans="1:5" x14ac:dyDescent="0.35">
      <c r="A227" s="61"/>
      <c r="B227" s="71"/>
      <c r="C227" s="67"/>
      <c r="E227" s="68"/>
    </row>
    <row r="228" spans="1:5" x14ac:dyDescent="0.35">
      <c r="A228" s="61"/>
      <c r="B228" s="71"/>
      <c r="C228" s="67"/>
      <c r="E228" s="68"/>
    </row>
    <row r="229" spans="1:5" x14ac:dyDescent="0.35">
      <c r="A229" s="61"/>
      <c r="B229" s="71"/>
      <c r="C229" s="67"/>
      <c r="E229" s="68"/>
    </row>
    <row r="230" spans="1:5" x14ac:dyDescent="0.35">
      <c r="A230" s="61"/>
      <c r="B230" s="71"/>
      <c r="C230" s="67"/>
      <c r="E230" s="68"/>
    </row>
    <row r="231" spans="1:5" x14ac:dyDescent="0.35">
      <c r="A231" s="61"/>
      <c r="B231" s="71"/>
      <c r="C231" s="67"/>
      <c r="E231" s="68"/>
    </row>
    <row r="232" spans="1:5" x14ac:dyDescent="0.35">
      <c r="A232" s="61"/>
      <c r="B232" s="71"/>
      <c r="C232" s="67"/>
      <c r="E232" s="68"/>
    </row>
    <row r="233" spans="1:5" x14ac:dyDescent="0.35">
      <c r="A233" s="61"/>
      <c r="B233" s="71"/>
      <c r="C233" s="67"/>
      <c r="E233" s="68"/>
    </row>
    <row r="234" spans="1:5" x14ac:dyDescent="0.35">
      <c r="A234" s="61"/>
      <c r="B234" s="71"/>
      <c r="C234" s="67"/>
      <c r="E234" s="68"/>
    </row>
    <row r="235" spans="1:5" x14ac:dyDescent="0.35">
      <c r="A235" s="61"/>
      <c r="B235" s="71"/>
      <c r="C235" s="67"/>
      <c r="E235" s="68"/>
    </row>
    <row r="236" spans="1:5" x14ac:dyDescent="0.35">
      <c r="A236" s="61"/>
      <c r="B236" s="71"/>
      <c r="C236" s="67"/>
      <c r="E236" s="68"/>
    </row>
    <row r="237" spans="1:5" x14ac:dyDescent="0.35">
      <c r="A237" s="61"/>
      <c r="B237" s="71"/>
      <c r="C237" s="67"/>
      <c r="E237" s="68"/>
    </row>
    <row r="238" spans="1:5" x14ac:dyDescent="0.35">
      <c r="A238" s="61"/>
      <c r="B238" s="71"/>
      <c r="C238" s="67"/>
      <c r="E238" s="68"/>
    </row>
    <row r="239" spans="1:5" x14ac:dyDescent="0.35">
      <c r="A239" s="61"/>
      <c r="B239" s="71"/>
      <c r="C239" s="67"/>
      <c r="E239" s="68"/>
    </row>
    <row r="240" spans="1:5" x14ac:dyDescent="0.35">
      <c r="A240" s="61"/>
      <c r="B240" s="71"/>
      <c r="C240" s="67"/>
      <c r="E240" s="68"/>
    </row>
    <row r="241" spans="1:5" x14ac:dyDescent="0.35">
      <c r="A241" s="61"/>
      <c r="B241" s="71"/>
      <c r="C241" s="67"/>
      <c r="E241" s="68"/>
    </row>
    <row r="242" spans="1:5" x14ac:dyDescent="0.35">
      <c r="A242" s="61"/>
      <c r="B242" s="71"/>
      <c r="C242" s="67"/>
      <c r="E242" s="68"/>
    </row>
    <row r="243" spans="1:5" x14ac:dyDescent="0.35">
      <c r="A243" s="61"/>
      <c r="B243" s="71"/>
      <c r="C243" s="67"/>
      <c r="E243" s="68"/>
    </row>
    <row r="244" spans="1:5" x14ac:dyDescent="0.35">
      <c r="A244" s="61"/>
      <c r="B244" s="71"/>
      <c r="C244" s="67"/>
      <c r="E244" s="68"/>
    </row>
    <row r="245" spans="1:5" x14ac:dyDescent="0.35">
      <c r="A245" s="61"/>
      <c r="B245" s="71"/>
      <c r="C245" s="67"/>
      <c r="E245" s="68"/>
    </row>
    <row r="246" spans="1:5" x14ac:dyDescent="0.35">
      <c r="A246" s="61"/>
      <c r="B246" s="71"/>
      <c r="C246" s="67"/>
      <c r="E246" s="68"/>
    </row>
    <row r="247" spans="1:5" x14ac:dyDescent="0.35">
      <c r="A247" s="61"/>
      <c r="B247" s="71"/>
      <c r="C247" s="67"/>
      <c r="E247" s="68"/>
    </row>
    <row r="248" spans="1:5" x14ac:dyDescent="0.35">
      <c r="A248" s="61"/>
      <c r="B248" s="71"/>
      <c r="C248" s="67"/>
      <c r="E248" s="68"/>
    </row>
    <row r="249" spans="1:5" x14ac:dyDescent="0.35">
      <c r="A249" s="61"/>
      <c r="B249" s="71"/>
      <c r="C249" s="67"/>
      <c r="E249" s="68"/>
    </row>
    <row r="250" spans="1:5" x14ac:dyDescent="0.35">
      <c r="A250" s="61"/>
      <c r="B250" s="71"/>
      <c r="C250" s="67"/>
      <c r="E250" s="68"/>
    </row>
    <row r="251" spans="1:5" x14ac:dyDescent="0.35">
      <c r="A251" s="61"/>
      <c r="B251" s="71"/>
      <c r="C251" s="67"/>
      <c r="E251" s="68"/>
    </row>
    <row r="252" spans="1:5" x14ac:dyDescent="0.35">
      <c r="A252" s="61"/>
      <c r="B252" s="71"/>
      <c r="C252" s="67"/>
      <c r="E252" s="68"/>
    </row>
    <row r="253" spans="1:5" x14ac:dyDescent="0.35">
      <c r="A253" s="61"/>
      <c r="B253" s="71"/>
      <c r="C253" s="67"/>
      <c r="E253" s="68"/>
    </row>
    <row r="254" spans="1:5" x14ac:dyDescent="0.35">
      <c r="A254" s="61"/>
      <c r="B254" s="71"/>
      <c r="C254" s="67"/>
      <c r="E254" s="68"/>
    </row>
    <row r="255" spans="1:5" x14ac:dyDescent="0.35">
      <c r="A255" s="61"/>
      <c r="B255" s="71"/>
      <c r="C255" s="67"/>
      <c r="E255" s="68"/>
    </row>
    <row r="256" spans="1:5" x14ac:dyDescent="0.35">
      <c r="A256" s="61"/>
      <c r="B256" s="71"/>
      <c r="C256" s="67"/>
      <c r="E256" s="68"/>
    </row>
    <row r="257" spans="1:5" x14ac:dyDescent="0.35">
      <c r="A257" s="61"/>
      <c r="B257" s="71"/>
      <c r="C257" s="67"/>
      <c r="E257" s="68"/>
    </row>
    <row r="258" spans="1:5" x14ac:dyDescent="0.35">
      <c r="A258" s="61"/>
      <c r="B258" s="71"/>
      <c r="C258" s="67"/>
      <c r="E258" s="68"/>
    </row>
    <row r="259" spans="1:5" x14ac:dyDescent="0.35">
      <c r="A259" s="61"/>
      <c r="B259" s="71"/>
      <c r="C259" s="67"/>
      <c r="E259" s="68"/>
    </row>
    <row r="260" spans="1:5" x14ac:dyDescent="0.35">
      <c r="A260" s="61"/>
      <c r="B260" s="71"/>
      <c r="C260" s="67"/>
      <c r="E260" s="68"/>
    </row>
    <row r="261" spans="1:5" x14ac:dyDescent="0.35">
      <c r="A261" s="61"/>
      <c r="B261" s="71"/>
      <c r="C261" s="67"/>
      <c r="E261" s="68"/>
    </row>
    <row r="262" spans="1:5" x14ac:dyDescent="0.35">
      <c r="A262" s="61"/>
      <c r="B262" s="71"/>
      <c r="C262" s="67"/>
      <c r="E262" s="68"/>
    </row>
    <row r="263" spans="1:5" x14ac:dyDescent="0.35">
      <c r="A263" s="61"/>
      <c r="B263" s="71"/>
      <c r="C263" s="67"/>
      <c r="E263" s="68"/>
    </row>
    <row r="264" spans="1:5" x14ac:dyDescent="0.35">
      <c r="A264" s="61"/>
      <c r="B264" s="71"/>
      <c r="C264" s="67"/>
      <c r="E264" s="68"/>
    </row>
    <row r="265" spans="1:5" x14ac:dyDescent="0.35">
      <c r="A265" s="61"/>
      <c r="B265" s="71"/>
      <c r="C265" s="67"/>
      <c r="E265" s="68"/>
    </row>
    <row r="266" spans="1:5" x14ac:dyDescent="0.35">
      <c r="A266" s="61"/>
      <c r="B266" s="71"/>
      <c r="C266" s="67"/>
      <c r="E266" s="68"/>
    </row>
    <row r="267" spans="1:5" x14ac:dyDescent="0.35">
      <c r="A267" s="61"/>
      <c r="B267" s="71"/>
      <c r="C267" s="67"/>
      <c r="E267" s="68"/>
    </row>
    <row r="268" spans="1:5" x14ac:dyDescent="0.35">
      <c r="A268" s="61"/>
      <c r="B268" s="71"/>
      <c r="C268" s="67"/>
      <c r="E268" s="68"/>
    </row>
    <row r="269" spans="1:5" x14ac:dyDescent="0.35">
      <c r="A269" s="61"/>
      <c r="B269" s="71"/>
      <c r="C269" s="67"/>
      <c r="E269" s="68"/>
    </row>
    <row r="270" spans="1:5" x14ac:dyDescent="0.35">
      <c r="A270" s="61"/>
      <c r="B270" s="71"/>
      <c r="C270" s="67"/>
      <c r="E270" s="68"/>
    </row>
    <row r="271" spans="1:5" x14ac:dyDescent="0.35">
      <c r="A271" s="61"/>
      <c r="B271" s="71"/>
      <c r="C271" s="67"/>
      <c r="E271" s="68"/>
    </row>
    <row r="272" spans="1:5" x14ac:dyDescent="0.35">
      <c r="A272" s="61"/>
      <c r="B272" s="71"/>
      <c r="C272" s="67"/>
      <c r="E272" s="68"/>
    </row>
    <row r="273" spans="1:5" x14ac:dyDescent="0.35">
      <c r="A273" s="61"/>
      <c r="B273" s="71"/>
      <c r="C273" s="67"/>
      <c r="E273" s="68"/>
    </row>
    <row r="274" spans="1:5" x14ac:dyDescent="0.35">
      <c r="A274" s="61"/>
      <c r="B274" s="71"/>
      <c r="C274" s="67"/>
      <c r="E274" s="68"/>
    </row>
    <row r="275" spans="1:5" x14ac:dyDescent="0.35">
      <c r="A275" s="61"/>
      <c r="B275" s="71"/>
      <c r="C275" s="67"/>
      <c r="E275" s="68"/>
    </row>
    <row r="276" spans="1:5" x14ac:dyDescent="0.35">
      <c r="A276" s="61"/>
      <c r="B276" s="71"/>
      <c r="C276" s="67"/>
      <c r="E276" s="68"/>
    </row>
    <row r="277" spans="1:5" x14ac:dyDescent="0.35">
      <c r="A277" s="61"/>
      <c r="B277" s="71"/>
      <c r="C277" s="67"/>
      <c r="E277" s="68"/>
    </row>
    <row r="278" spans="1:5" x14ac:dyDescent="0.35">
      <c r="A278" s="61"/>
      <c r="B278" s="71"/>
      <c r="C278" s="67"/>
      <c r="E278" s="68"/>
    </row>
    <row r="279" spans="1:5" x14ac:dyDescent="0.35">
      <c r="A279" s="61"/>
      <c r="B279" s="71"/>
      <c r="C279" s="67"/>
      <c r="E279" s="68"/>
    </row>
    <row r="280" spans="1:5" x14ac:dyDescent="0.35">
      <c r="A280" s="61"/>
      <c r="B280" s="71"/>
      <c r="C280" s="67"/>
      <c r="E280" s="68"/>
    </row>
    <row r="281" spans="1:5" x14ac:dyDescent="0.35">
      <c r="A281" s="61"/>
      <c r="B281" s="71"/>
      <c r="C281" s="67"/>
      <c r="E281" s="68"/>
    </row>
    <row r="282" spans="1:5" x14ac:dyDescent="0.35">
      <c r="A282" s="61"/>
      <c r="B282" s="71"/>
      <c r="C282" s="67"/>
      <c r="E282" s="68"/>
    </row>
    <row r="283" spans="1:5" x14ac:dyDescent="0.35">
      <c r="A283" s="61"/>
      <c r="B283" s="71"/>
      <c r="C283" s="67"/>
      <c r="E283" s="68"/>
    </row>
    <row r="284" spans="1:5" x14ac:dyDescent="0.35">
      <c r="A284" s="61"/>
      <c r="B284" s="71"/>
      <c r="C284" s="67"/>
      <c r="E284" s="68"/>
    </row>
    <row r="285" spans="1:5" x14ac:dyDescent="0.35">
      <c r="A285" s="61"/>
      <c r="B285" s="71"/>
      <c r="C285" s="67"/>
      <c r="E285" s="68"/>
    </row>
    <row r="286" spans="1:5" x14ac:dyDescent="0.35">
      <c r="A286" s="61"/>
      <c r="B286" s="71"/>
      <c r="C286" s="67"/>
      <c r="E286" s="68"/>
    </row>
    <row r="287" spans="1:5" x14ac:dyDescent="0.35">
      <c r="A287" s="61"/>
      <c r="B287" s="71"/>
      <c r="C287" s="67"/>
      <c r="E287" s="68"/>
    </row>
    <row r="288" spans="1:5" x14ac:dyDescent="0.35">
      <c r="A288" s="61"/>
      <c r="B288" s="71"/>
      <c r="C288" s="67"/>
      <c r="E288" s="68"/>
    </row>
    <row r="289" spans="1:5" x14ac:dyDescent="0.35">
      <c r="A289" s="61"/>
      <c r="B289" s="71"/>
      <c r="C289" s="67"/>
      <c r="E289" s="68"/>
    </row>
    <row r="290" spans="1:5" x14ac:dyDescent="0.35">
      <c r="A290" s="61"/>
      <c r="B290" s="71"/>
      <c r="C290" s="67"/>
      <c r="E290" s="68"/>
    </row>
    <row r="291" spans="1:5" x14ac:dyDescent="0.35">
      <c r="A291" s="61"/>
      <c r="B291" s="71"/>
      <c r="C291" s="67"/>
      <c r="E291" s="68"/>
    </row>
    <row r="292" spans="1:5" x14ac:dyDescent="0.35">
      <c r="A292" s="61"/>
      <c r="B292" s="71"/>
      <c r="C292" s="67"/>
      <c r="E292" s="68"/>
    </row>
    <row r="293" spans="1:5" x14ac:dyDescent="0.35">
      <c r="A293" s="61"/>
      <c r="B293" s="71"/>
      <c r="C293" s="67"/>
      <c r="E293" s="68"/>
    </row>
    <row r="294" spans="1:5" x14ac:dyDescent="0.35">
      <c r="A294" s="61"/>
      <c r="B294" s="71"/>
      <c r="C294" s="67"/>
      <c r="E294" s="68"/>
    </row>
    <row r="295" spans="1:5" x14ac:dyDescent="0.35">
      <c r="A295" s="61"/>
      <c r="B295" s="71"/>
      <c r="C295" s="67"/>
      <c r="E295" s="68"/>
    </row>
    <row r="296" spans="1:5" x14ac:dyDescent="0.35">
      <c r="A296" s="61"/>
      <c r="B296" s="71"/>
      <c r="C296" s="67"/>
      <c r="E296" s="68"/>
    </row>
    <row r="297" spans="1:5" x14ac:dyDescent="0.35">
      <c r="A297" s="61"/>
      <c r="B297" s="71"/>
      <c r="C297" s="67"/>
      <c r="E297" s="68"/>
    </row>
    <row r="298" spans="1:5" x14ac:dyDescent="0.35">
      <c r="A298" s="61"/>
      <c r="B298" s="71"/>
      <c r="C298" s="67"/>
      <c r="E298" s="68"/>
    </row>
    <row r="299" spans="1:5" x14ac:dyDescent="0.35">
      <c r="A299" s="61"/>
      <c r="B299" s="71"/>
      <c r="C299" s="67"/>
      <c r="E299" s="68"/>
    </row>
    <row r="300" spans="1:5" x14ac:dyDescent="0.35">
      <c r="A300" s="61"/>
      <c r="B300" s="71"/>
      <c r="C300" s="67"/>
      <c r="E300" s="68"/>
    </row>
    <row r="301" spans="1:5" x14ac:dyDescent="0.35">
      <c r="A301" s="61"/>
      <c r="B301" s="71"/>
      <c r="C301" s="67"/>
      <c r="E301" s="68"/>
    </row>
    <row r="302" spans="1:5" x14ac:dyDescent="0.35">
      <c r="A302" s="61"/>
      <c r="B302" s="71"/>
      <c r="C302" s="67"/>
      <c r="E302" s="68"/>
    </row>
    <row r="303" spans="1:5" x14ac:dyDescent="0.35">
      <c r="A303" s="61"/>
      <c r="B303" s="71"/>
      <c r="C303" s="67"/>
      <c r="E303" s="68"/>
    </row>
    <row r="304" spans="1:5" x14ac:dyDescent="0.35">
      <c r="A304" s="61"/>
      <c r="B304" s="71"/>
      <c r="C304" s="67"/>
      <c r="E304" s="68"/>
    </row>
    <row r="305" spans="1:5" x14ac:dyDescent="0.35">
      <c r="A305" s="61"/>
      <c r="B305" s="71"/>
      <c r="C305" s="67"/>
      <c r="E305" s="68"/>
    </row>
    <row r="306" spans="1:5" x14ac:dyDescent="0.35">
      <c r="A306" s="61"/>
      <c r="B306" s="71"/>
      <c r="C306" s="67"/>
      <c r="E306" s="68"/>
    </row>
    <row r="307" spans="1:5" x14ac:dyDescent="0.35">
      <c r="A307" s="61"/>
      <c r="B307" s="71"/>
      <c r="C307" s="67"/>
      <c r="E307" s="68"/>
    </row>
    <row r="308" spans="1:5" x14ac:dyDescent="0.35">
      <c r="A308" s="61"/>
      <c r="B308" s="71"/>
      <c r="C308" s="67"/>
      <c r="E308" s="68"/>
    </row>
    <row r="309" spans="1:5" x14ac:dyDescent="0.35">
      <c r="A309" s="61"/>
      <c r="B309" s="71"/>
      <c r="C309" s="67"/>
      <c r="E309" s="68"/>
    </row>
    <row r="310" spans="1:5" x14ac:dyDescent="0.35">
      <c r="A310" s="61"/>
      <c r="B310" s="71"/>
      <c r="C310" s="67"/>
      <c r="E310" s="68"/>
    </row>
    <row r="311" spans="1:5" x14ac:dyDescent="0.35">
      <c r="A311" s="61"/>
      <c r="B311" s="71"/>
      <c r="C311" s="67"/>
      <c r="E311" s="68"/>
    </row>
    <row r="312" spans="1:5" x14ac:dyDescent="0.35">
      <c r="A312" s="61"/>
      <c r="B312" s="71"/>
      <c r="C312" s="67"/>
      <c r="E312" s="68"/>
    </row>
    <row r="313" spans="1:5" x14ac:dyDescent="0.35">
      <c r="A313" s="61"/>
      <c r="B313" s="71"/>
      <c r="C313" s="67"/>
      <c r="E313" s="68"/>
    </row>
    <row r="314" spans="1:5" x14ac:dyDescent="0.35">
      <c r="A314" s="61"/>
      <c r="B314" s="71"/>
      <c r="C314" s="67"/>
      <c r="E314" s="68"/>
    </row>
    <row r="315" spans="1:5" x14ac:dyDescent="0.35">
      <c r="A315" s="61"/>
      <c r="B315" s="71"/>
      <c r="C315" s="67"/>
      <c r="E315" s="68"/>
    </row>
    <row r="316" spans="1:5" x14ac:dyDescent="0.35">
      <c r="A316" s="61"/>
      <c r="B316" s="71"/>
      <c r="C316" s="67"/>
      <c r="E316" s="68"/>
    </row>
    <row r="317" spans="1:5" x14ac:dyDescent="0.35">
      <c r="A317" s="61"/>
      <c r="B317" s="71"/>
      <c r="C317" s="67"/>
      <c r="E317" s="68"/>
    </row>
    <row r="318" spans="1:5" x14ac:dyDescent="0.35">
      <c r="A318" s="61"/>
      <c r="B318" s="71"/>
      <c r="C318" s="67"/>
      <c r="E318" s="68"/>
    </row>
    <row r="319" spans="1:5" x14ac:dyDescent="0.35">
      <c r="A319" s="61"/>
      <c r="B319" s="71"/>
      <c r="C319" s="67"/>
      <c r="E319" s="68"/>
    </row>
    <row r="320" spans="1:5" x14ac:dyDescent="0.35">
      <c r="A320" s="61"/>
      <c r="B320" s="71"/>
      <c r="C320" s="67"/>
      <c r="E320" s="68"/>
    </row>
    <row r="321" spans="1:5" x14ac:dyDescent="0.35">
      <c r="A321" s="61"/>
      <c r="B321" s="71"/>
      <c r="C321" s="67"/>
      <c r="E321" s="68"/>
    </row>
    <row r="322" spans="1:5" x14ac:dyDescent="0.35">
      <c r="A322" s="61"/>
      <c r="B322" s="71"/>
      <c r="C322" s="67"/>
      <c r="E322" s="68"/>
    </row>
    <row r="323" spans="1:5" x14ac:dyDescent="0.35">
      <c r="A323" s="61"/>
      <c r="B323" s="71"/>
      <c r="C323" s="67"/>
      <c r="E323" s="68"/>
    </row>
    <row r="324" spans="1:5" x14ac:dyDescent="0.35">
      <c r="A324" s="61"/>
      <c r="B324" s="71"/>
      <c r="C324" s="67"/>
      <c r="E324" s="68"/>
    </row>
    <row r="325" spans="1:5" x14ac:dyDescent="0.35">
      <c r="A325" s="61"/>
      <c r="B325" s="71"/>
      <c r="C325" s="67"/>
      <c r="E325" s="68"/>
    </row>
    <row r="326" spans="1:5" x14ac:dyDescent="0.35">
      <c r="A326" s="61"/>
      <c r="B326" s="71"/>
      <c r="C326" s="67"/>
      <c r="E326" s="68"/>
    </row>
    <row r="327" spans="1:5" x14ac:dyDescent="0.35">
      <c r="A327" s="61"/>
      <c r="B327" s="71"/>
      <c r="C327" s="67"/>
      <c r="E327" s="68"/>
    </row>
    <row r="328" spans="1:5" x14ac:dyDescent="0.35">
      <c r="A328" s="61"/>
      <c r="B328" s="71"/>
      <c r="C328" s="67"/>
      <c r="E328" s="68"/>
    </row>
    <row r="329" spans="1:5" x14ac:dyDescent="0.35">
      <c r="A329" s="61"/>
      <c r="B329" s="71"/>
      <c r="C329" s="67"/>
      <c r="E329" s="68"/>
    </row>
    <row r="330" spans="1:5" x14ac:dyDescent="0.35">
      <c r="A330" s="61"/>
      <c r="B330" s="71"/>
      <c r="C330" s="67"/>
      <c r="E330" s="68"/>
    </row>
    <row r="331" spans="1:5" x14ac:dyDescent="0.35">
      <c r="A331" s="61"/>
      <c r="B331" s="71"/>
      <c r="C331" s="67"/>
      <c r="E331" s="68"/>
    </row>
    <row r="332" spans="1:5" x14ac:dyDescent="0.35">
      <c r="A332" s="61"/>
      <c r="B332" s="71"/>
      <c r="C332" s="67"/>
      <c r="E332" s="68"/>
    </row>
    <row r="333" spans="1:5" x14ac:dyDescent="0.35">
      <c r="A333" s="61"/>
      <c r="B333" s="71"/>
      <c r="C333" s="67"/>
      <c r="E333" s="68"/>
    </row>
    <row r="334" spans="1:5" x14ac:dyDescent="0.35">
      <c r="A334" s="61"/>
      <c r="B334" s="71"/>
      <c r="C334" s="67"/>
      <c r="E334" s="68"/>
    </row>
    <row r="335" spans="1:5" x14ac:dyDescent="0.35">
      <c r="A335" s="61"/>
      <c r="B335" s="71"/>
      <c r="C335" s="67"/>
      <c r="E335" s="68"/>
    </row>
    <row r="336" spans="1:5" x14ac:dyDescent="0.35">
      <c r="A336" s="61"/>
      <c r="B336" s="71"/>
      <c r="C336" s="67"/>
      <c r="E336" s="68"/>
    </row>
    <row r="337" spans="1:5" x14ac:dyDescent="0.35">
      <c r="A337" s="61"/>
      <c r="B337" s="71"/>
      <c r="C337" s="67"/>
      <c r="E337" s="68"/>
    </row>
    <row r="338" spans="1:5" x14ac:dyDescent="0.35">
      <c r="A338" s="61"/>
      <c r="B338" s="71"/>
      <c r="C338" s="67"/>
      <c r="E338" s="68"/>
    </row>
    <row r="339" spans="1:5" x14ac:dyDescent="0.35">
      <c r="A339" s="61"/>
      <c r="B339" s="71"/>
      <c r="C339" s="67"/>
      <c r="E339" s="68"/>
    </row>
    <row r="340" spans="1:5" x14ac:dyDescent="0.35">
      <c r="A340" s="61"/>
      <c r="B340" s="71"/>
      <c r="C340" s="67"/>
      <c r="E340" s="68"/>
    </row>
    <row r="341" spans="1:5" x14ac:dyDescent="0.35">
      <c r="A341" s="61"/>
      <c r="B341" s="71"/>
      <c r="C341" s="67"/>
      <c r="E341" s="68"/>
    </row>
    <row r="342" spans="1:5" x14ac:dyDescent="0.35">
      <c r="A342" s="61"/>
      <c r="B342" s="71"/>
      <c r="C342" s="67"/>
      <c r="E342" s="68"/>
    </row>
    <row r="343" spans="1:5" x14ac:dyDescent="0.35">
      <c r="A343" s="61"/>
      <c r="B343" s="71"/>
      <c r="C343" s="67"/>
      <c r="E343" s="68"/>
    </row>
    <row r="344" spans="1:5" x14ac:dyDescent="0.35">
      <c r="A344" s="61"/>
      <c r="B344" s="71"/>
      <c r="C344" s="67"/>
      <c r="E344" s="68"/>
    </row>
    <row r="345" spans="1:5" x14ac:dyDescent="0.35">
      <c r="A345" s="61"/>
      <c r="B345" s="71"/>
      <c r="C345" s="67"/>
      <c r="E345" s="68"/>
    </row>
    <row r="346" spans="1:5" x14ac:dyDescent="0.35">
      <c r="A346" s="61"/>
      <c r="B346" s="71"/>
      <c r="C346" s="67"/>
      <c r="E346" s="68"/>
    </row>
    <row r="347" spans="1:5" x14ac:dyDescent="0.35">
      <c r="A347" s="61"/>
      <c r="B347" s="71"/>
      <c r="C347" s="67"/>
      <c r="E347" s="68"/>
    </row>
    <row r="348" spans="1:5" x14ac:dyDescent="0.35">
      <c r="A348" s="61"/>
      <c r="B348" s="71"/>
      <c r="C348" s="67"/>
      <c r="E348" s="68"/>
    </row>
    <row r="349" spans="1:5" x14ac:dyDescent="0.35">
      <c r="A349" s="61"/>
      <c r="B349" s="71"/>
      <c r="C349" s="67"/>
      <c r="E349" s="68"/>
    </row>
    <row r="350" spans="1:5" x14ac:dyDescent="0.35">
      <c r="A350" s="61"/>
      <c r="B350" s="71"/>
      <c r="C350" s="67"/>
      <c r="E350" s="68"/>
    </row>
    <row r="351" spans="1:5" x14ac:dyDescent="0.35">
      <c r="A351" s="61"/>
      <c r="B351" s="71"/>
      <c r="C351" s="67"/>
      <c r="E351" s="68"/>
    </row>
    <row r="352" spans="1:5" x14ac:dyDescent="0.35">
      <c r="A352" s="61"/>
      <c r="B352" s="71"/>
      <c r="C352" s="67"/>
      <c r="E352" s="68"/>
    </row>
    <row r="353" spans="1:5" x14ac:dyDescent="0.35">
      <c r="A353" s="61"/>
      <c r="B353" s="71"/>
      <c r="C353" s="67"/>
      <c r="E353" s="68"/>
    </row>
    <row r="354" spans="1:5" x14ac:dyDescent="0.35">
      <c r="A354" s="61"/>
      <c r="B354" s="71"/>
      <c r="C354" s="67"/>
      <c r="E354" s="68"/>
    </row>
    <row r="355" spans="1:5" x14ac:dyDescent="0.35">
      <c r="A355" s="61"/>
      <c r="B355" s="71"/>
      <c r="C355" s="67"/>
      <c r="E355" s="68"/>
    </row>
    <row r="356" spans="1:5" x14ac:dyDescent="0.35">
      <c r="A356" s="61"/>
      <c r="B356" s="71"/>
      <c r="C356" s="67"/>
      <c r="E356" s="68"/>
    </row>
    <row r="357" spans="1:5" x14ac:dyDescent="0.35">
      <c r="A357" s="61"/>
      <c r="B357" s="71"/>
      <c r="C357" s="67"/>
      <c r="E357" s="68"/>
    </row>
    <row r="358" spans="1:5" x14ac:dyDescent="0.35">
      <c r="A358" s="61"/>
      <c r="B358" s="71"/>
      <c r="C358" s="67"/>
      <c r="E358" s="68"/>
    </row>
    <row r="359" spans="1:5" x14ac:dyDescent="0.35">
      <c r="A359" s="61"/>
      <c r="B359" s="71"/>
      <c r="C359" s="67"/>
      <c r="E359" s="68"/>
    </row>
    <row r="360" spans="1:5" x14ac:dyDescent="0.35">
      <c r="A360" s="61"/>
      <c r="B360" s="71"/>
      <c r="C360" s="67"/>
      <c r="E360" s="68"/>
    </row>
    <row r="361" spans="1:5" x14ac:dyDescent="0.35">
      <c r="A361" s="61"/>
      <c r="B361" s="71"/>
      <c r="C361" s="67"/>
      <c r="E361" s="68"/>
    </row>
    <row r="362" spans="1:5" x14ac:dyDescent="0.35">
      <c r="A362" s="61"/>
      <c r="B362" s="71"/>
      <c r="C362" s="67"/>
      <c r="E362" s="68"/>
    </row>
    <row r="363" spans="1:5" x14ac:dyDescent="0.35">
      <c r="A363" s="61"/>
      <c r="B363" s="71"/>
      <c r="C363" s="67"/>
      <c r="E363" s="68"/>
    </row>
    <row r="364" spans="1:5" x14ac:dyDescent="0.35">
      <c r="A364" s="61"/>
      <c r="B364" s="71"/>
      <c r="C364" s="67"/>
      <c r="E364" s="68"/>
    </row>
    <row r="365" spans="1:5" x14ac:dyDescent="0.35">
      <c r="A365" s="61"/>
      <c r="B365" s="71"/>
      <c r="C365" s="67"/>
      <c r="E365" s="68"/>
    </row>
    <row r="366" spans="1:5" x14ac:dyDescent="0.35">
      <c r="A366" s="61"/>
      <c r="B366" s="71"/>
      <c r="C366" s="67"/>
      <c r="E366" s="68"/>
    </row>
    <row r="367" spans="1:5" x14ac:dyDescent="0.35">
      <c r="A367" s="61"/>
      <c r="B367" s="71"/>
      <c r="C367" s="67"/>
      <c r="E367" s="68"/>
    </row>
    <row r="368" spans="1:5" x14ac:dyDescent="0.35">
      <c r="A368" s="61"/>
      <c r="B368" s="71"/>
      <c r="C368" s="67"/>
      <c r="E368" s="68"/>
    </row>
    <row r="369" spans="1:5" x14ac:dyDescent="0.35">
      <c r="A369" s="61"/>
      <c r="B369" s="71"/>
      <c r="C369" s="67"/>
      <c r="E369" s="68"/>
    </row>
    <row r="370" spans="1:5" x14ac:dyDescent="0.35">
      <c r="A370" s="61"/>
      <c r="B370" s="71"/>
      <c r="C370" s="67"/>
      <c r="E370" s="68"/>
    </row>
    <row r="371" spans="1:5" x14ac:dyDescent="0.35">
      <c r="A371" s="61"/>
      <c r="B371" s="71"/>
      <c r="C371" s="67"/>
      <c r="E371" s="68"/>
    </row>
    <row r="372" spans="1:5" x14ac:dyDescent="0.35">
      <c r="A372" s="61"/>
      <c r="B372" s="71"/>
      <c r="C372" s="67"/>
      <c r="E372" s="68"/>
    </row>
    <row r="373" spans="1:5" x14ac:dyDescent="0.35">
      <c r="A373" s="61"/>
      <c r="B373" s="71"/>
      <c r="C373" s="67"/>
      <c r="E373" s="68"/>
    </row>
    <row r="374" spans="1:5" x14ac:dyDescent="0.35">
      <c r="A374" s="61"/>
      <c r="B374" s="71"/>
      <c r="C374" s="67"/>
      <c r="E374" s="68"/>
    </row>
    <row r="375" spans="1:5" x14ac:dyDescent="0.35">
      <c r="A375" s="61"/>
      <c r="B375" s="71"/>
      <c r="C375" s="67"/>
      <c r="E375" s="68"/>
    </row>
    <row r="376" spans="1:5" x14ac:dyDescent="0.35">
      <c r="A376" s="61"/>
      <c r="B376" s="71"/>
      <c r="C376" s="67"/>
      <c r="E376" s="68"/>
    </row>
    <row r="377" spans="1:5" x14ac:dyDescent="0.35">
      <c r="A377" s="61"/>
      <c r="B377" s="71"/>
      <c r="C377" s="67"/>
      <c r="E377" s="68"/>
    </row>
    <row r="378" spans="1:5" x14ac:dyDescent="0.35">
      <c r="A378" s="61"/>
      <c r="B378" s="71"/>
      <c r="C378" s="67"/>
      <c r="E378" s="68"/>
    </row>
    <row r="379" spans="1:5" x14ac:dyDescent="0.35">
      <c r="A379" s="61"/>
      <c r="B379" s="71"/>
      <c r="C379" s="67"/>
      <c r="E379" s="68"/>
    </row>
    <row r="380" spans="1:5" x14ac:dyDescent="0.35">
      <c r="A380" s="61"/>
      <c r="B380" s="71"/>
      <c r="C380" s="67"/>
      <c r="E380" s="68"/>
    </row>
    <row r="381" spans="1:5" x14ac:dyDescent="0.35">
      <c r="A381" s="61"/>
      <c r="B381" s="71"/>
      <c r="C381" s="67"/>
      <c r="E381" s="68"/>
    </row>
    <row r="382" spans="1:5" x14ac:dyDescent="0.35">
      <c r="A382" s="61"/>
      <c r="B382" s="71"/>
      <c r="C382" s="67"/>
      <c r="E382" s="68"/>
    </row>
    <row r="383" spans="1:5" x14ac:dyDescent="0.35">
      <c r="A383" s="61"/>
      <c r="B383" s="71"/>
      <c r="C383" s="67"/>
      <c r="E383" s="68"/>
    </row>
    <row r="384" spans="1:5" x14ac:dyDescent="0.35">
      <c r="A384" s="61"/>
      <c r="B384" s="71"/>
      <c r="C384" s="67"/>
      <c r="E384" s="68"/>
    </row>
    <row r="385" spans="1:5" x14ac:dyDescent="0.35">
      <c r="A385" s="61"/>
      <c r="B385" s="71"/>
      <c r="C385" s="67"/>
      <c r="E385" s="68"/>
    </row>
    <row r="386" spans="1:5" x14ac:dyDescent="0.35">
      <c r="A386" s="61"/>
      <c r="B386" s="71"/>
      <c r="C386" s="67"/>
      <c r="E386" s="68"/>
    </row>
    <row r="387" spans="1:5" x14ac:dyDescent="0.35">
      <c r="A387" s="61"/>
      <c r="B387" s="71"/>
      <c r="C387" s="67"/>
      <c r="E387" s="68"/>
    </row>
    <row r="388" spans="1:5" x14ac:dyDescent="0.35">
      <c r="A388" s="61"/>
      <c r="B388" s="71"/>
      <c r="C388" s="67"/>
      <c r="E388" s="68"/>
    </row>
    <row r="389" spans="1:5" x14ac:dyDescent="0.35">
      <c r="A389" s="61"/>
      <c r="B389" s="71"/>
      <c r="C389" s="67"/>
      <c r="E389" s="68"/>
    </row>
    <row r="390" spans="1:5" x14ac:dyDescent="0.35">
      <c r="A390" s="61"/>
      <c r="B390" s="71"/>
      <c r="C390" s="67"/>
      <c r="E390" s="68"/>
    </row>
    <row r="391" spans="1:5" x14ac:dyDescent="0.35">
      <c r="A391" s="61"/>
      <c r="B391" s="71"/>
      <c r="C391" s="67"/>
      <c r="E391" s="68"/>
    </row>
    <row r="392" spans="1:5" x14ac:dyDescent="0.35">
      <c r="A392" s="61"/>
      <c r="B392" s="71"/>
      <c r="C392" s="67"/>
      <c r="E392" s="68"/>
    </row>
    <row r="393" spans="1:5" x14ac:dyDescent="0.35">
      <c r="A393" s="61"/>
      <c r="B393" s="71"/>
      <c r="C393" s="67"/>
      <c r="E393" s="68"/>
    </row>
    <row r="394" spans="1:5" x14ac:dyDescent="0.35">
      <c r="A394" s="61"/>
      <c r="B394" s="71"/>
      <c r="C394" s="67"/>
      <c r="E394" s="68"/>
    </row>
    <row r="395" spans="1:5" x14ac:dyDescent="0.35">
      <c r="A395" s="61"/>
      <c r="B395" s="71"/>
      <c r="C395" s="67"/>
      <c r="E395" s="68"/>
    </row>
    <row r="396" spans="1:5" x14ac:dyDescent="0.35">
      <c r="A396" s="61"/>
      <c r="B396" s="71"/>
      <c r="C396" s="67"/>
      <c r="E396" s="68"/>
    </row>
    <row r="397" spans="1:5" x14ac:dyDescent="0.35">
      <c r="A397" s="61"/>
      <c r="B397" s="71"/>
      <c r="C397" s="67"/>
      <c r="E397" s="68"/>
    </row>
    <row r="398" spans="1:5" x14ac:dyDescent="0.35">
      <c r="A398" s="61"/>
      <c r="B398" s="71"/>
      <c r="C398" s="67"/>
      <c r="E398" s="68"/>
    </row>
    <row r="399" spans="1:5" x14ac:dyDescent="0.35">
      <c r="A399" s="61"/>
      <c r="B399" s="71"/>
      <c r="C399" s="67"/>
      <c r="E399" s="68"/>
    </row>
    <row r="400" spans="1:5" x14ac:dyDescent="0.35">
      <c r="A400" s="61"/>
      <c r="B400" s="71"/>
      <c r="C400" s="67"/>
      <c r="E400" s="68"/>
    </row>
    <row r="401" spans="1:5" x14ac:dyDescent="0.35">
      <c r="A401" s="61"/>
      <c r="B401" s="71"/>
      <c r="C401" s="67"/>
      <c r="E401" s="68"/>
    </row>
    <row r="402" spans="1:5" x14ac:dyDescent="0.35">
      <c r="A402" s="61"/>
      <c r="B402" s="71"/>
      <c r="C402" s="67"/>
      <c r="E402" s="68"/>
    </row>
    <row r="403" spans="1:5" x14ac:dyDescent="0.35">
      <c r="A403" s="61"/>
      <c r="B403" s="71"/>
      <c r="C403" s="67"/>
      <c r="E403" s="68"/>
    </row>
    <row r="404" spans="1:5" x14ac:dyDescent="0.35">
      <c r="A404" s="61"/>
      <c r="B404" s="71"/>
      <c r="C404" s="67"/>
      <c r="E404" s="68"/>
    </row>
    <row r="405" spans="1:5" x14ac:dyDescent="0.35">
      <c r="A405" s="61"/>
      <c r="B405" s="71"/>
      <c r="C405" s="67"/>
      <c r="E405" s="68"/>
    </row>
    <row r="406" spans="1:5" x14ac:dyDescent="0.35">
      <c r="A406" s="61"/>
      <c r="B406" s="71"/>
      <c r="C406" s="67"/>
      <c r="E406" s="68"/>
    </row>
    <row r="407" spans="1:5" x14ac:dyDescent="0.35">
      <c r="A407" s="61"/>
      <c r="B407" s="71"/>
      <c r="C407" s="67"/>
      <c r="E407" s="68"/>
    </row>
    <row r="408" spans="1:5" x14ac:dyDescent="0.35">
      <c r="A408" s="61"/>
      <c r="B408" s="71"/>
      <c r="C408" s="67"/>
      <c r="E408" s="68"/>
    </row>
    <row r="409" spans="1:5" x14ac:dyDescent="0.35">
      <c r="A409" s="61"/>
      <c r="B409" s="71"/>
      <c r="C409" s="67"/>
      <c r="E409" s="68"/>
    </row>
    <row r="410" spans="1:5" x14ac:dyDescent="0.35">
      <c r="A410" s="61"/>
      <c r="B410" s="71"/>
      <c r="C410" s="67"/>
      <c r="E410" s="68"/>
    </row>
    <row r="411" spans="1:5" x14ac:dyDescent="0.35">
      <c r="A411" s="61"/>
      <c r="B411" s="71"/>
      <c r="C411" s="67"/>
      <c r="E411" s="68"/>
    </row>
    <row r="412" spans="1:5" x14ac:dyDescent="0.35">
      <c r="A412" s="61"/>
      <c r="B412" s="71"/>
      <c r="C412" s="67"/>
      <c r="E412" s="68"/>
    </row>
    <row r="413" spans="1:5" x14ac:dyDescent="0.35">
      <c r="A413" s="61"/>
      <c r="B413" s="71"/>
      <c r="C413" s="67"/>
      <c r="E413" s="68"/>
    </row>
    <row r="414" spans="1:5" x14ac:dyDescent="0.35">
      <c r="A414" s="61"/>
      <c r="B414" s="71"/>
      <c r="C414" s="67"/>
      <c r="E414" s="68"/>
    </row>
    <row r="415" spans="1:5" x14ac:dyDescent="0.35">
      <c r="A415" s="61"/>
      <c r="B415" s="71"/>
      <c r="C415" s="67"/>
      <c r="E415" s="68"/>
    </row>
    <row r="416" spans="1:5" x14ac:dyDescent="0.35">
      <c r="A416" s="61"/>
      <c r="B416" s="71"/>
      <c r="C416" s="67"/>
      <c r="E416" s="68"/>
    </row>
    <row r="417" spans="1:5" x14ac:dyDescent="0.35">
      <c r="A417" s="61"/>
      <c r="B417" s="71"/>
      <c r="C417" s="67"/>
      <c r="E417" s="68"/>
    </row>
    <row r="418" spans="1:5" x14ac:dyDescent="0.35">
      <c r="A418" s="61"/>
      <c r="B418" s="71"/>
      <c r="C418" s="67"/>
      <c r="E418" s="68"/>
    </row>
    <row r="419" spans="1:5" x14ac:dyDescent="0.35">
      <c r="A419" s="61"/>
      <c r="B419" s="71"/>
      <c r="C419" s="67"/>
      <c r="E419" s="68"/>
    </row>
    <row r="420" spans="1:5" x14ac:dyDescent="0.35">
      <c r="A420" s="61"/>
      <c r="B420" s="71"/>
      <c r="C420" s="67"/>
      <c r="E420" s="68"/>
    </row>
    <row r="421" spans="1:5" x14ac:dyDescent="0.35">
      <c r="A421" s="61"/>
      <c r="B421" s="71"/>
      <c r="C421" s="67"/>
      <c r="E421" s="68"/>
    </row>
    <row r="422" spans="1:5" x14ac:dyDescent="0.35">
      <c r="A422" s="61"/>
      <c r="B422" s="71"/>
      <c r="C422" s="67"/>
      <c r="E422" s="68"/>
    </row>
    <row r="423" spans="1:5" x14ac:dyDescent="0.35">
      <c r="A423" s="61"/>
      <c r="B423" s="71"/>
      <c r="C423" s="67"/>
      <c r="E423" s="68"/>
    </row>
    <row r="424" spans="1:5" x14ac:dyDescent="0.35">
      <c r="A424" s="61"/>
      <c r="B424" s="71"/>
      <c r="C424" s="67"/>
      <c r="E424" s="68"/>
    </row>
    <row r="425" spans="1:5" x14ac:dyDescent="0.35">
      <c r="A425" s="61"/>
      <c r="B425" s="71"/>
      <c r="C425" s="67"/>
      <c r="E425" s="68"/>
    </row>
    <row r="426" spans="1:5" x14ac:dyDescent="0.35">
      <c r="A426" s="61"/>
      <c r="B426" s="71"/>
      <c r="C426" s="67"/>
      <c r="E426" s="68"/>
    </row>
    <row r="427" spans="1:5" x14ac:dyDescent="0.35">
      <c r="A427" s="61"/>
      <c r="B427" s="71"/>
      <c r="C427" s="67"/>
      <c r="E427" s="68"/>
    </row>
    <row r="428" spans="1:5" x14ac:dyDescent="0.35">
      <c r="A428" s="61"/>
      <c r="B428" s="71"/>
      <c r="C428" s="67"/>
      <c r="E428" s="68"/>
    </row>
    <row r="429" spans="1:5" x14ac:dyDescent="0.35">
      <c r="A429" s="61"/>
      <c r="B429" s="71"/>
      <c r="C429" s="67"/>
      <c r="E429" s="68"/>
    </row>
    <row r="430" spans="1:5" x14ac:dyDescent="0.35">
      <c r="A430" s="61"/>
      <c r="B430" s="71"/>
      <c r="C430" s="67"/>
      <c r="E430" s="68"/>
    </row>
    <row r="431" spans="1:5" x14ac:dyDescent="0.35">
      <c r="A431" s="61"/>
      <c r="B431" s="71"/>
      <c r="C431" s="67"/>
      <c r="E431" s="68"/>
    </row>
    <row r="432" spans="1:5" x14ac:dyDescent="0.35">
      <c r="A432" s="61"/>
      <c r="B432" s="71"/>
      <c r="C432" s="67"/>
      <c r="E432" s="68"/>
    </row>
    <row r="433" spans="1:5" x14ac:dyDescent="0.35">
      <c r="A433" s="61"/>
      <c r="B433" s="71"/>
      <c r="C433" s="67"/>
      <c r="E433" s="68"/>
    </row>
    <row r="434" spans="1:5" x14ac:dyDescent="0.35">
      <c r="A434" s="61"/>
      <c r="B434" s="71"/>
      <c r="C434" s="67"/>
      <c r="E434" s="68"/>
    </row>
    <row r="435" spans="1:5" x14ac:dyDescent="0.35">
      <c r="A435" s="61"/>
      <c r="B435" s="71"/>
      <c r="C435" s="67"/>
      <c r="E435" s="68"/>
    </row>
    <row r="436" spans="1:5" x14ac:dyDescent="0.35">
      <c r="A436" s="61"/>
      <c r="B436" s="71"/>
      <c r="C436" s="67"/>
      <c r="E436" s="68"/>
    </row>
    <row r="437" spans="1:5" x14ac:dyDescent="0.35">
      <c r="A437" s="61"/>
      <c r="B437" s="71"/>
      <c r="C437" s="67"/>
      <c r="E437" s="68"/>
    </row>
    <row r="438" spans="1:5" x14ac:dyDescent="0.35">
      <c r="A438" s="61"/>
      <c r="B438" s="71"/>
      <c r="C438" s="67"/>
      <c r="E438" s="68"/>
    </row>
    <row r="439" spans="1:5" x14ac:dyDescent="0.35">
      <c r="A439" s="61"/>
      <c r="B439" s="71"/>
      <c r="C439" s="67"/>
      <c r="E439" s="68"/>
    </row>
    <row r="440" spans="1:5" x14ac:dyDescent="0.35">
      <c r="A440" s="61"/>
      <c r="B440" s="71"/>
      <c r="C440" s="67"/>
      <c r="E440" s="68"/>
    </row>
    <row r="441" spans="1:5" x14ac:dyDescent="0.35">
      <c r="A441" s="61"/>
      <c r="B441" s="71"/>
      <c r="C441" s="67"/>
      <c r="E441" s="68"/>
    </row>
    <row r="442" spans="1:5" x14ac:dyDescent="0.35">
      <c r="A442" s="61"/>
      <c r="B442" s="71"/>
      <c r="C442" s="67"/>
      <c r="E442" s="68"/>
    </row>
    <row r="443" spans="1:5" x14ac:dyDescent="0.35">
      <c r="A443" s="61"/>
      <c r="B443" s="71"/>
      <c r="C443" s="67"/>
      <c r="E443" s="68"/>
    </row>
    <row r="444" spans="1:5" x14ac:dyDescent="0.35">
      <c r="A444" s="61"/>
      <c r="B444" s="71"/>
      <c r="C444" s="67"/>
      <c r="E444" s="68"/>
    </row>
    <row r="445" spans="1:5" x14ac:dyDescent="0.35">
      <c r="A445" s="61"/>
      <c r="B445" s="71"/>
      <c r="C445" s="67"/>
      <c r="E445" s="68"/>
    </row>
    <row r="446" spans="1:5" x14ac:dyDescent="0.35">
      <c r="A446" s="61"/>
      <c r="B446" s="71"/>
      <c r="C446" s="67"/>
      <c r="E446" s="68"/>
    </row>
    <row r="447" spans="1:5" x14ac:dyDescent="0.35">
      <c r="A447" s="61"/>
      <c r="B447" s="71"/>
      <c r="C447" s="67"/>
      <c r="E447" s="68"/>
    </row>
    <row r="448" spans="1:5" x14ac:dyDescent="0.35">
      <c r="A448" s="61"/>
      <c r="B448" s="71"/>
      <c r="C448" s="67"/>
      <c r="E448" s="68"/>
    </row>
    <row r="449" spans="1:5" x14ac:dyDescent="0.35">
      <c r="A449" s="61"/>
      <c r="B449" s="71"/>
      <c r="C449" s="67"/>
      <c r="E449" s="68"/>
    </row>
    <row r="450" spans="1:5" x14ac:dyDescent="0.35">
      <c r="A450" s="61"/>
      <c r="B450" s="71"/>
      <c r="C450" s="67"/>
      <c r="E450" s="68"/>
    </row>
    <row r="451" spans="1:5" x14ac:dyDescent="0.35">
      <c r="A451" s="61"/>
      <c r="B451" s="71"/>
      <c r="C451" s="67"/>
      <c r="E451" s="68"/>
    </row>
    <row r="452" spans="1:5" x14ac:dyDescent="0.35">
      <c r="A452" s="61"/>
      <c r="B452" s="71"/>
      <c r="C452" s="67"/>
      <c r="E452" s="68"/>
    </row>
    <row r="453" spans="1:5" x14ac:dyDescent="0.35">
      <c r="A453" s="61"/>
      <c r="B453" s="71"/>
      <c r="C453" s="67"/>
      <c r="E453" s="68"/>
    </row>
    <row r="454" spans="1:5" x14ac:dyDescent="0.35">
      <c r="A454" s="61"/>
      <c r="B454" s="71"/>
      <c r="C454" s="67"/>
      <c r="E454" s="68"/>
    </row>
    <row r="455" spans="1:5" x14ac:dyDescent="0.35">
      <c r="A455" s="61"/>
      <c r="B455" s="71"/>
      <c r="C455" s="67"/>
      <c r="E455" s="68"/>
    </row>
    <row r="456" spans="1:5" x14ac:dyDescent="0.35">
      <c r="A456" s="61"/>
      <c r="B456" s="71"/>
      <c r="C456" s="67"/>
      <c r="E456" s="68"/>
    </row>
    <row r="457" spans="1:5" x14ac:dyDescent="0.35">
      <c r="A457" s="61"/>
      <c r="B457" s="71"/>
      <c r="C457" s="67"/>
      <c r="E457" s="68"/>
    </row>
    <row r="458" spans="1:5" x14ac:dyDescent="0.35">
      <c r="A458" s="61"/>
      <c r="B458" s="71"/>
      <c r="C458" s="67"/>
      <c r="E458" s="68"/>
    </row>
    <row r="459" spans="1:5" x14ac:dyDescent="0.35">
      <c r="A459" s="61"/>
      <c r="B459" s="71"/>
      <c r="C459" s="67"/>
      <c r="E459" s="68"/>
    </row>
    <row r="460" spans="1:5" x14ac:dyDescent="0.35">
      <c r="A460" s="61"/>
      <c r="B460" s="71"/>
      <c r="C460" s="67"/>
      <c r="E460" s="68"/>
    </row>
    <row r="461" spans="1:5" x14ac:dyDescent="0.35">
      <c r="A461" s="61"/>
      <c r="B461" s="71"/>
      <c r="C461" s="67"/>
      <c r="E461" s="68"/>
    </row>
    <row r="462" spans="1:5" x14ac:dyDescent="0.35">
      <c r="A462" s="61"/>
      <c r="B462" s="71"/>
      <c r="C462" s="67"/>
      <c r="E462" s="68"/>
    </row>
    <row r="463" spans="1:5" x14ac:dyDescent="0.35">
      <c r="A463" s="61"/>
      <c r="B463" s="71"/>
      <c r="C463" s="67"/>
      <c r="E463" s="68"/>
    </row>
    <row r="464" spans="1:5" x14ac:dyDescent="0.35">
      <c r="A464" s="61"/>
      <c r="B464" s="71"/>
      <c r="C464" s="67"/>
      <c r="E464" s="68"/>
    </row>
    <row r="465" spans="1:5" x14ac:dyDescent="0.35">
      <c r="A465" s="61"/>
      <c r="B465" s="71"/>
      <c r="C465" s="67"/>
      <c r="E465" s="68"/>
    </row>
    <row r="466" spans="1:5" x14ac:dyDescent="0.35">
      <c r="A466" s="61"/>
      <c r="B466" s="71"/>
      <c r="C466" s="67"/>
      <c r="E466" s="68"/>
    </row>
    <row r="467" spans="1:5" x14ac:dyDescent="0.35">
      <c r="A467" s="61"/>
      <c r="B467" s="71"/>
      <c r="C467" s="67"/>
      <c r="E467" s="68"/>
    </row>
    <row r="468" spans="1:5" x14ac:dyDescent="0.35">
      <c r="A468" s="61"/>
      <c r="B468" s="71"/>
      <c r="C468" s="67"/>
      <c r="E468" s="68"/>
    </row>
    <row r="469" spans="1:5" x14ac:dyDescent="0.35">
      <c r="A469" s="61"/>
      <c r="B469" s="71"/>
      <c r="C469" s="67"/>
      <c r="E469" s="68"/>
    </row>
    <row r="470" spans="1:5" x14ac:dyDescent="0.35">
      <c r="A470" s="61"/>
      <c r="B470" s="71"/>
      <c r="C470" s="67"/>
      <c r="E470" s="68"/>
    </row>
    <row r="471" spans="1:5" x14ac:dyDescent="0.35">
      <c r="A471" s="61"/>
      <c r="B471" s="71"/>
      <c r="C471" s="67"/>
      <c r="E471" s="68"/>
    </row>
    <row r="472" spans="1:5" x14ac:dyDescent="0.35">
      <c r="A472" s="61"/>
      <c r="B472" s="71"/>
      <c r="C472" s="67"/>
      <c r="E472" s="68"/>
    </row>
    <row r="473" spans="1:5" x14ac:dyDescent="0.35">
      <c r="A473" s="61"/>
      <c r="B473" s="71"/>
      <c r="C473" s="67"/>
      <c r="E473" s="68"/>
    </row>
    <row r="474" spans="1:5" x14ac:dyDescent="0.35">
      <c r="A474" s="61"/>
      <c r="B474" s="71"/>
      <c r="C474" s="67"/>
      <c r="E474" s="68"/>
    </row>
    <row r="475" spans="1:5" x14ac:dyDescent="0.35">
      <c r="A475" s="61"/>
      <c r="B475" s="71"/>
      <c r="C475" s="67"/>
      <c r="E475" s="68"/>
    </row>
    <row r="476" spans="1:5" x14ac:dyDescent="0.35">
      <c r="A476" s="61"/>
      <c r="B476" s="71"/>
      <c r="C476" s="67"/>
      <c r="E476" s="68"/>
    </row>
    <row r="477" spans="1:5" x14ac:dyDescent="0.35">
      <c r="A477" s="61"/>
      <c r="B477" s="71"/>
      <c r="C477" s="67"/>
      <c r="E477" s="68"/>
    </row>
    <row r="478" spans="1:5" x14ac:dyDescent="0.35">
      <c r="A478" s="61"/>
      <c r="B478" s="71"/>
      <c r="C478" s="67"/>
      <c r="E478" s="68"/>
    </row>
    <row r="479" spans="1:5" x14ac:dyDescent="0.35">
      <c r="A479" s="61"/>
      <c r="B479" s="71"/>
      <c r="C479" s="67"/>
      <c r="E479" s="68"/>
    </row>
    <row r="480" spans="1:5" x14ac:dyDescent="0.35">
      <c r="A480" s="61"/>
      <c r="B480" s="71"/>
      <c r="C480" s="67"/>
      <c r="E480" s="68"/>
    </row>
    <row r="481" spans="1:5" x14ac:dyDescent="0.35">
      <c r="A481" s="61"/>
      <c r="B481" s="71"/>
      <c r="C481" s="67"/>
      <c r="E481" s="68"/>
    </row>
    <row r="482" spans="1:5" x14ac:dyDescent="0.35">
      <c r="A482" s="61"/>
      <c r="B482" s="71"/>
      <c r="C482" s="67"/>
      <c r="E482" s="68"/>
    </row>
    <row r="483" spans="1:5" x14ac:dyDescent="0.35">
      <c r="A483" s="61"/>
      <c r="B483" s="71"/>
      <c r="C483" s="67"/>
      <c r="E483" s="68"/>
    </row>
    <row r="484" spans="1:5" x14ac:dyDescent="0.35">
      <c r="A484" s="61"/>
      <c r="B484" s="71"/>
      <c r="C484" s="67"/>
      <c r="E484" s="68"/>
    </row>
    <row r="485" spans="1:5" x14ac:dyDescent="0.35">
      <c r="A485" s="61"/>
      <c r="B485" s="71"/>
      <c r="C485" s="67"/>
      <c r="E485" s="68"/>
    </row>
    <row r="486" spans="1:5" x14ac:dyDescent="0.35">
      <c r="A486" s="61"/>
      <c r="B486" s="71"/>
      <c r="C486" s="67"/>
      <c r="E486" s="68"/>
    </row>
    <row r="487" spans="1:5" x14ac:dyDescent="0.35">
      <c r="A487" s="61"/>
      <c r="B487" s="71"/>
      <c r="C487" s="67"/>
      <c r="E487" s="68"/>
    </row>
    <row r="488" spans="1:5" x14ac:dyDescent="0.35">
      <c r="A488" s="61"/>
      <c r="B488" s="71"/>
      <c r="C488" s="67"/>
      <c r="E488" s="68"/>
    </row>
    <row r="489" spans="1:5" x14ac:dyDescent="0.35">
      <c r="A489" s="61"/>
      <c r="B489" s="71"/>
      <c r="C489" s="67"/>
      <c r="E489" s="68"/>
    </row>
    <row r="490" spans="1:5" x14ac:dyDescent="0.35">
      <c r="A490" s="61"/>
      <c r="B490" s="71"/>
      <c r="C490" s="67"/>
      <c r="E490" s="68"/>
    </row>
    <row r="491" spans="1:5" x14ac:dyDescent="0.35">
      <c r="A491" s="61"/>
      <c r="B491" s="71"/>
      <c r="C491" s="67"/>
      <c r="E491" s="68"/>
    </row>
    <row r="492" spans="1:5" x14ac:dyDescent="0.35">
      <c r="A492" s="61"/>
      <c r="B492" s="71"/>
      <c r="C492" s="67"/>
      <c r="E492" s="68"/>
    </row>
    <row r="493" spans="1:5" x14ac:dyDescent="0.35">
      <c r="A493" s="61"/>
      <c r="B493" s="71"/>
      <c r="C493" s="67"/>
      <c r="E493" s="68"/>
    </row>
    <row r="494" spans="1:5" x14ac:dyDescent="0.35">
      <c r="A494" s="61"/>
      <c r="B494" s="71"/>
      <c r="C494" s="67"/>
      <c r="E494" s="68"/>
    </row>
    <row r="495" spans="1:5" x14ac:dyDescent="0.35">
      <c r="A495" s="61"/>
      <c r="B495" s="71"/>
      <c r="C495" s="67"/>
      <c r="E495" s="68"/>
    </row>
    <row r="496" spans="1:5" x14ac:dyDescent="0.35">
      <c r="A496" s="61"/>
      <c r="B496" s="71"/>
      <c r="C496" s="67"/>
      <c r="E496" s="68"/>
    </row>
    <row r="497" spans="1:5" x14ac:dyDescent="0.35">
      <c r="A497" s="61"/>
      <c r="B497" s="71"/>
      <c r="C497" s="67"/>
      <c r="E497" s="68"/>
    </row>
    <row r="498" spans="1:5" x14ac:dyDescent="0.35">
      <c r="A498" s="61"/>
      <c r="B498" s="71"/>
      <c r="C498" s="67"/>
      <c r="E498" s="68"/>
    </row>
    <row r="499" spans="1:5" x14ac:dyDescent="0.35">
      <c r="A499" s="61"/>
      <c r="B499" s="71"/>
      <c r="C499" s="67"/>
      <c r="E499" s="68"/>
    </row>
    <row r="500" spans="1:5" x14ac:dyDescent="0.35">
      <c r="A500" s="61"/>
      <c r="B500" s="71"/>
      <c r="C500" s="67"/>
      <c r="E500" s="68"/>
    </row>
    <row r="501" spans="1:5" x14ac:dyDescent="0.35">
      <c r="A501" s="61"/>
      <c r="B501" s="71"/>
      <c r="C501" s="67"/>
      <c r="E501" s="68"/>
    </row>
    <row r="502" spans="1:5" x14ac:dyDescent="0.35">
      <c r="A502" s="61"/>
      <c r="B502" s="71"/>
      <c r="C502" s="67"/>
      <c r="E502" s="68"/>
    </row>
    <row r="503" spans="1:5" x14ac:dyDescent="0.35">
      <c r="A503" s="61"/>
      <c r="B503" s="71"/>
      <c r="C503" s="67"/>
      <c r="E503" s="68"/>
    </row>
    <row r="504" spans="1:5" x14ac:dyDescent="0.35">
      <c r="A504" s="61"/>
      <c r="B504" s="71"/>
      <c r="C504" s="67"/>
      <c r="E504" s="68"/>
    </row>
    <row r="505" spans="1:5" x14ac:dyDescent="0.35">
      <c r="A505" s="61"/>
      <c r="B505" s="71"/>
      <c r="C505" s="67"/>
      <c r="E505" s="68"/>
    </row>
    <row r="506" spans="1:5" x14ac:dyDescent="0.35">
      <c r="A506" s="61"/>
      <c r="B506" s="71"/>
      <c r="C506" s="67"/>
      <c r="E506" s="68"/>
    </row>
    <row r="507" spans="1:5" x14ac:dyDescent="0.35">
      <c r="A507" s="61"/>
      <c r="B507" s="71"/>
      <c r="C507" s="67"/>
      <c r="E507" s="68"/>
    </row>
    <row r="508" spans="1:5" x14ac:dyDescent="0.35">
      <c r="A508" s="61"/>
      <c r="B508" s="71"/>
      <c r="C508" s="67"/>
      <c r="E508" s="68"/>
    </row>
    <row r="509" spans="1:5" x14ac:dyDescent="0.35">
      <c r="A509" s="61"/>
      <c r="B509" s="71"/>
      <c r="C509" s="67"/>
      <c r="E509" s="68"/>
    </row>
    <row r="510" spans="1:5" x14ac:dyDescent="0.35">
      <c r="A510" s="61"/>
      <c r="B510" s="71"/>
      <c r="C510" s="67"/>
      <c r="E510" s="68"/>
    </row>
    <row r="511" spans="1:5" x14ac:dyDescent="0.35">
      <c r="A511" s="61"/>
      <c r="B511" s="71"/>
      <c r="C511" s="67"/>
      <c r="E511" s="68"/>
    </row>
    <row r="512" spans="1:5" x14ac:dyDescent="0.35">
      <c r="A512" s="61"/>
      <c r="B512" s="71"/>
      <c r="C512" s="67"/>
      <c r="E512" s="68"/>
    </row>
    <row r="513" spans="1:5" x14ac:dyDescent="0.35">
      <c r="A513" s="61"/>
      <c r="B513" s="71"/>
      <c r="C513" s="67"/>
      <c r="E513" s="68"/>
    </row>
    <row r="514" spans="1:5" x14ac:dyDescent="0.35">
      <c r="A514" s="61"/>
      <c r="B514" s="71"/>
      <c r="C514" s="67"/>
      <c r="E514" s="68"/>
    </row>
    <row r="515" spans="1:5" x14ac:dyDescent="0.35">
      <c r="A515" s="61"/>
      <c r="B515" s="71"/>
      <c r="C515" s="67"/>
      <c r="E515" s="68"/>
    </row>
    <row r="516" spans="1:5" x14ac:dyDescent="0.35">
      <c r="A516" s="61"/>
      <c r="B516" s="71"/>
      <c r="C516" s="67"/>
      <c r="E516" s="68"/>
    </row>
    <row r="517" spans="1:5" x14ac:dyDescent="0.35">
      <c r="A517" s="61"/>
      <c r="B517" s="71"/>
      <c r="C517" s="67"/>
      <c r="E517" s="68"/>
    </row>
    <row r="518" spans="1:5" x14ac:dyDescent="0.35">
      <c r="A518" s="61"/>
      <c r="B518" s="71"/>
      <c r="C518" s="67"/>
      <c r="E518" s="68"/>
    </row>
    <row r="519" spans="1:5" x14ac:dyDescent="0.35">
      <c r="A519" s="61"/>
      <c r="B519" s="71"/>
      <c r="C519" s="67"/>
      <c r="E519" s="68"/>
    </row>
    <row r="520" spans="1:5" x14ac:dyDescent="0.35">
      <c r="A520" s="61"/>
      <c r="B520" s="71"/>
      <c r="C520" s="67"/>
      <c r="E520" s="68"/>
    </row>
    <row r="521" spans="1:5" x14ac:dyDescent="0.35">
      <c r="A521" s="61"/>
      <c r="B521" s="71"/>
      <c r="C521" s="67"/>
      <c r="E521" s="68"/>
    </row>
    <row r="522" spans="1:5" x14ac:dyDescent="0.35">
      <c r="A522" s="61"/>
      <c r="B522" s="71"/>
      <c r="C522" s="67"/>
      <c r="E522" s="68"/>
    </row>
    <row r="523" spans="1:5" x14ac:dyDescent="0.35">
      <c r="A523" s="61"/>
      <c r="B523" s="71"/>
      <c r="C523" s="67"/>
      <c r="E523" s="68"/>
    </row>
    <row r="524" spans="1:5" x14ac:dyDescent="0.35">
      <c r="A524" s="61"/>
      <c r="B524" s="71"/>
      <c r="C524" s="67"/>
      <c r="E524" s="68"/>
    </row>
  </sheetData>
  <sheetProtection formatRows="0" selectLockedCells="1"/>
  <customSheetViews>
    <customSheetView guid="{30CB6BAD-1896-4574-9FF3-78264E30D4CC}" showPageBreaks="1" printArea="1" hiddenColumns="1" view="pageLayout">
      <selection activeCell="C2" sqref="C2"/>
      <pageMargins left="0.25" right="0.25" top="0.75" bottom="0.75" header="0.3" footer="0.3"/>
      <printOptions gridLines="1"/>
      <pageSetup firstPageNumber="6" orientation="landscape" useFirstPageNumber="1" r:id="rId1"/>
      <headerFooter>
        <oddHeader>&amp;L&amp;"-,Bold" &amp;C&amp;"-,Bold"Provider Owned or Controlled Residential Settings</oddHeader>
        <oddFooter>&amp;LFebruary 10, 2017&amp;C&amp;P</oddFooter>
      </headerFooter>
    </customSheetView>
    <customSheetView guid="{1E36A392-A2F2-41E1-AED7-3668B764B104}" showPageBreaks="1" printArea="1" hiddenColumns="1" view="pageLayout">
      <selection activeCell="C2" sqref="C2"/>
      <pageMargins left="0.25" right="0.25" top="0.75" bottom="0.75" header="0.3" footer="0.3"/>
      <printOptions gridLines="1"/>
      <pageSetup firstPageNumber="6" orientation="landscape" useFirstPageNumber="1" r:id="rId2"/>
      <headerFooter>
        <oddHeader>&amp;L&amp;"-,Bold" &amp;C&amp;"-,Bold"Provider Owned or Controlled Residential Settings</oddHeader>
        <oddFooter>&amp;LFebruary 10, 2017&amp;C&amp;P</oddFooter>
      </headerFooter>
    </customSheetView>
    <customSheetView guid="{9616A85E-CF2C-46B1-8C88-8A473C529B61}">
      <selection activeCell="D2" sqref="D2"/>
      <pageMargins left="0.25" right="0.25" top="0.75" bottom="0.75" header="0.3" footer="0.3"/>
      <printOptions gridLines="1"/>
      <pageSetup firstPageNumber="6" orientation="portrait" useFirstPageNumber="1" r:id="rId3"/>
      <headerFooter>
        <oddHeader>&amp;L&amp;"-,Bold" &amp;C&amp;"-,Bold"Provider Owned or Controlled Residential Settings</oddHeader>
        <oddFooter>&amp;LFebruary 10, 2017&amp;C&amp;P</oddFooter>
      </headerFooter>
    </customSheetView>
  </customSheetViews>
  <mergeCells count="42">
    <mergeCell ref="B133:D133"/>
    <mergeCell ref="A7:D7"/>
    <mergeCell ref="A14:D14"/>
    <mergeCell ref="A21:D21"/>
    <mergeCell ref="A29:D29"/>
    <mergeCell ref="B132:D132"/>
    <mergeCell ref="A82:D82"/>
    <mergeCell ref="A93:D93"/>
    <mergeCell ref="A104:D104"/>
    <mergeCell ref="A111:D111"/>
    <mergeCell ref="A123:D123"/>
    <mergeCell ref="B129:D129"/>
    <mergeCell ref="B130:D130"/>
    <mergeCell ref="B131:D131"/>
    <mergeCell ref="B128:D128"/>
    <mergeCell ref="B126:D126"/>
    <mergeCell ref="A6:E6"/>
    <mergeCell ref="A13:E13"/>
    <mergeCell ref="A20:E20"/>
    <mergeCell ref="A28:E28"/>
    <mergeCell ref="A33:E33"/>
    <mergeCell ref="B127:D127"/>
    <mergeCell ref="A73:D73"/>
    <mergeCell ref="A103:E103"/>
    <mergeCell ref="A110:E110"/>
    <mergeCell ref="A122:E122"/>
    <mergeCell ref="A42:E42"/>
    <mergeCell ref="A136:D136"/>
    <mergeCell ref="A34:D34"/>
    <mergeCell ref="A43:D43"/>
    <mergeCell ref="A52:D52"/>
    <mergeCell ref="A60:D60"/>
    <mergeCell ref="A67:D67"/>
    <mergeCell ref="B125:D125"/>
    <mergeCell ref="B134:D134"/>
    <mergeCell ref="A135:E135"/>
    <mergeCell ref="A51:E51"/>
    <mergeCell ref="A59:E59"/>
    <mergeCell ref="A66:E66"/>
    <mergeCell ref="A72:E72"/>
    <mergeCell ref="A81:E81"/>
    <mergeCell ref="A92:E92"/>
  </mergeCells>
  <conditionalFormatting sqref="A1:E124 A126:E1048576 A125 E125">
    <cfRule type="containsText" dxfId="37" priority="3" operator="containsText" text="Non-compliant">
      <formula>NOT(ISERROR(SEARCH("Non-compliant",A1)))</formula>
    </cfRule>
  </conditionalFormatting>
  <conditionalFormatting sqref="E2:E5 E7 E10:E12 E14 E17:E19 E21 E24:E27 E29 E32 E34 E37:E41 E43 E46:E50 E55:E58 E52 E60 E63:E65 E67 E70:E71 E73 E76:E80 E82 E85:E91 E93 E96:E102 E104 E107:E109 E111 E114:E121 E123">
    <cfRule type="beginsWith" dxfId="36" priority="2" operator="beginsWith" text="Compliant">
      <formula>LEFT(E2,LEN("Compliant"))="Compliant"</formula>
    </cfRule>
  </conditionalFormatting>
  <conditionalFormatting sqref="B125:D125">
    <cfRule type="containsText" dxfId="35" priority="1" operator="containsText" text="Non-compliant">
      <formula>NOT(ISERROR(SEARCH("Non-compliant",B125)))</formula>
    </cfRule>
  </conditionalFormatting>
  <printOptions gridLines="1"/>
  <pageMargins left="0.25" right="0.25" top="0.75" bottom="0.75" header="0.3" footer="0.3"/>
  <pageSetup firstPageNumber="6" orientation="portrait" useFirstPageNumber="1" r:id="rId4"/>
  <headerFooter>
    <oddHeader>&amp;L&amp;"-,Bold" &amp;C&amp;"-,Bold"Provider Owned or Controlled Residential Settings</oddHeader>
    <oddFoote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6000000}">
          <x14:formula1>
            <xm:f>DD!$C$2:$C$4</xm:f>
          </x14:formula1>
          <xm:sqref>E126:E134 E10:E12 E17:E19 E2:E5 E32 E37:E41 E46:E50 E63:E65 E70:E71 E76:E80 E85:E91 E55:E58 E107:E109 E114:E121 E24:E27 E96:E102</xm:sqref>
        </x14:dataValidation>
        <x14:dataValidation type="list" allowBlank="1" showInputMessage="1" showErrorMessage="1" xr:uid="{00000000-0002-0000-0300-000007000000}">
          <x14:formula1>
            <xm:f>DD!$B$2:$B$7</xm:f>
          </x14:formula1>
          <xm:sqref>D114:D121 D24:D26 D107:D109 D55:D58 D85:D91 D76:D80 D70:D71 D63:D65 D46:D50 D37:D41 D32 D2:D5 D17:D19 D10:D12 D96:D102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5B22-4757-46CF-B58A-FD56FF2A917A}">
  <dimension ref="A1:J19"/>
  <sheetViews>
    <sheetView workbookViewId="0">
      <selection activeCell="B6" sqref="B6:D6"/>
    </sheetView>
  </sheetViews>
  <sheetFormatPr defaultRowHeight="14.5" x14ac:dyDescent="0.35"/>
  <cols>
    <col min="1" max="1" width="5.26953125" customWidth="1"/>
    <col min="2" max="2" width="67.26953125" bestFit="1" customWidth="1"/>
    <col min="3" max="10" width="34.54296875" customWidth="1"/>
  </cols>
  <sheetData>
    <row r="1" spans="1:10" s="114" customFormat="1" ht="23.5" x14ac:dyDescent="0.35">
      <c r="B1" s="179"/>
      <c r="J1" s="180"/>
    </row>
    <row r="2" spans="1:10" ht="23.5" x14ac:dyDescent="0.35">
      <c r="A2" s="363" t="s">
        <v>213</v>
      </c>
      <c r="B2" s="363"/>
      <c r="C2" s="166"/>
      <c r="D2" s="166"/>
      <c r="E2" s="166"/>
      <c r="F2" s="166"/>
      <c r="G2" s="166"/>
      <c r="H2" s="166"/>
      <c r="I2" s="166"/>
      <c r="J2" s="166"/>
    </row>
    <row r="3" spans="1:10" ht="23.5" x14ac:dyDescent="0.35">
      <c r="A3" s="167"/>
      <c r="B3" s="168" t="s">
        <v>214</v>
      </c>
      <c r="C3" s="169"/>
      <c r="D3" s="166"/>
      <c r="E3" s="166"/>
      <c r="F3" s="166"/>
      <c r="G3" s="166"/>
      <c r="H3" s="166"/>
      <c r="I3" s="166"/>
      <c r="J3" s="166"/>
    </row>
    <row r="4" spans="1:10" ht="25.5" customHeight="1" x14ac:dyDescent="0.35">
      <c r="A4" s="170" t="s">
        <v>53</v>
      </c>
      <c r="B4" s="170" t="s">
        <v>215</v>
      </c>
      <c r="C4" s="171" t="s">
        <v>216</v>
      </c>
      <c r="D4" s="171" t="s">
        <v>216</v>
      </c>
      <c r="E4" s="171" t="s">
        <v>216</v>
      </c>
      <c r="F4" s="171" t="s">
        <v>216</v>
      </c>
      <c r="G4" s="171" t="s">
        <v>216</v>
      </c>
      <c r="H4" s="171" t="s">
        <v>216</v>
      </c>
      <c r="I4" s="171" t="s">
        <v>216</v>
      </c>
      <c r="J4" s="171" t="s">
        <v>216</v>
      </c>
    </row>
    <row r="5" spans="1:10" s="28" customFormat="1" ht="44.25" customHeight="1" x14ac:dyDescent="0.35">
      <c r="A5" s="172">
        <v>1</v>
      </c>
      <c r="B5" s="173" t="s">
        <v>88</v>
      </c>
      <c r="C5" s="172"/>
      <c r="D5" s="76"/>
      <c r="E5" s="76"/>
      <c r="F5" s="76"/>
      <c r="G5" s="76"/>
      <c r="H5" s="76"/>
      <c r="I5" s="76"/>
      <c r="J5" s="76"/>
    </row>
    <row r="6" spans="1:10" s="28" customFormat="1" ht="44.25" customHeight="1" x14ac:dyDescent="0.35">
      <c r="A6" s="172">
        <v>2</v>
      </c>
      <c r="B6" s="173" t="s">
        <v>76</v>
      </c>
      <c r="C6" s="172"/>
      <c r="D6" s="76"/>
      <c r="E6" s="76"/>
      <c r="F6" s="76"/>
      <c r="G6" s="76"/>
      <c r="H6" s="76"/>
      <c r="I6" s="76"/>
      <c r="J6" s="76"/>
    </row>
    <row r="7" spans="1:10" s="28" customFormat="1" ht="44.25" customHeight="1" x14ac:dyDescent="0.35">
      <c r="A7" s="172">
        <v>3</v>
      </c>
      <c r="B7" s="173" t="s">
        <v>226</v>
      </c>
      <c r="C7" s="172"/>
      <c r="D7" s="76"/>
      <c r="E7" s="76"/>
      <c r="F7" s="76"/>
      <c r="G7" s="76"/>
      <c r="H7" s="76"/>
      <c r="I7" s="76"/>
      <c r="J7" s="76"/>
    </row>
    <row r="8" spans="1:10" s="28" customFormat="1" ht="44.25" customHeight="1" x14ac:dyDescent="0.35">
      <c r="A8" s="172">
        <v>4</v>
      </c>
      <c r="B8" s="173" t="s">
        <v>182</v>
      </c>
      <c r="C8" s="174"/>
      <c r="D8" s="76"/>
      <c r="E8" s="76"/>
      <c r="F8" s="76"/>
      <c r="G8" s="76"/>
      <c r="H8" s="76"/>
      <c r="I8" s="76"/>
      <c r="J8" s="76"/>
    </row>
    <row r="9" spans="1:10" s="28" customFormat="1" ht="44.25" customHeight="1" x14ac:dyDescent="0.35">
      <c r="A9" s="172">
        <v>5</v>
      </c>
      <c r="B9" s="173" t="s">
        <v>77</v>
      </c>
      <c r="C9" s="175"/>
      <c r="D9" s="76"/>
      <c r="E9" s="76"/>
      <c r="F9" s="76"/>
      <c r="G9" s="76"/>
      <c r="H9" s="76"/>
      <c r="I9" s="76"/>
      <c r="J9" s="76"/>
    </row>
    <row r="10" spans="1:10" s="28" customFormat="1" ht="44.25" customHeight="1" x14ac:dyDescent="0.35">
      <c r="A10" s="172">
        <v>6</v>
      </c>
      <c r="B10" s="173" t="s">
        <v>89</v>
      </c>
      <c r="C10" s="175"/>
      <c r="D10" s="76"/>
      <c r="E10" s="76"/>
      <c r="F10" s="76"/>
      <c r="G10" s="76"/>
      <c r="H10" s="76"/>
      <c r="I10" s="76"/>
      <c r="J10" s="76"/>
    </row>
    <row r="11" spans="1:10" s="28" customFormat="1" ht="44.25" customHeight="1" x14ac:dyDescent="0.35">
      <c r="A11" s="172">
        <v>7</v>
      </c>
      <c r="B11" s="173" t="s">
        <v>221</v>
      </c>
      <c r="C11" s="175"/>
      <c r="D11" s="76"/>
      <c r="E11" s="76"/>
      <c r="F11" s="76"/>
      <c r="G11" s="76"/>
      <c r="H11" s="76"/>
      <c r="I11" s="76"/>
      <c r="J11" s="76"/>
    </row>
    <row r="12" spans="1:10" s="28" customFormat="1" ht="44.25" customHeight="1" x14ac:dyDescent="0.35">
      <c r="A12" s="172">
        <v>8</v>
      </c>
      <c r="B12" s="176" t="s">
        <v>179</v>
      </c>
      <c r="C12" s="175"/>
      <c r="D12" s="76"/>
      <c r="E12" s="76"/>
      <c r="F12" s="76"/>
      <c r="G12" s="76"/>
      <c r="H12" s="76"/>
      <c r="I12" s="76"/>
      <c r="J12" s="76"/>
    </row>
    <row r="13" spans="1:10" s="28" customFormat="1" ht="44.25" customHeight="1" x14ac:dyDescent="0.35">
      <c r="A13" s="172">
        <v>9</v>
      </c>
      <c r="B13" s="173" t="s">
        <v>183</v>
      </c>
      <c r="C13" s="174"/>
      <c r="D13" s="76"/>
      <c r="E13" s="76"/>
      <c r="F13" s="76"/>
      <c r="G13" s="76"/>
      <c r="H13" s="76"/>
      <c r="I13" s="76"/>
      <c r="J13" s="76"/>
    </row>
    <row r="14" spans="1:10" s="28" customFormat="1" ht="44.25" customHeight="1" x14ac:dyDescent="0.35">
      <c r="A14" s="172">
        <v>10</v>
      </c>
      <c r="B14" s="177" t="s">
        <v>73</v>
      </c>
      <c r="C14" s="175"/>
      <c r="D14" s="76"/>
      <c r="E14" s="76"/>
      <c r="F14" s="76"/>
      <c r="G14" s="76"/>
      <c r="H14" s="76"/>
      <c r="I14" s="76"/>
      <c r="J14" s="76"/>
    </row>
    <row r="15" spans="1:10" s="28" customFormat="1" ht="44.25" customHeight="1" x14ac:dyDescent="0.35">
      <c r="A15" s="172">
        <v>11</v>
      </c>
      <c r="B15" s="173" t="s">
        <v>227</v>
      </c>
      <c r="C15" s="174"/>
      <c r="D15" s="76"/>
      <c r="E15" s="76"/>
      <c r="F15" s="76"/>
      <c r="G15" s="76"/>
      <c r="H15" s="76"/>
      <c r="I15" s="76"/>
      <c r="J15" s="76"/>
    </row>
    <row r="16" spans="1:10" s="28" customFormat="1" ht="44.25" customHeight="1" x14ac:dyDescent="0.35">
      <c r="A16" s="172">
        <v>12</v>
      </c>
      <c r="B16" s="173" t="s">
        <v>166</v>
      </c>
      <c r="C16" s="174"/>
      <c r="D16" s="76"/>
      <c r="E16" s="76"/>
      <c r="F16" s="76"/>
      <c r="G16" s="76"/>
      <c r="H16" s="76"/>
      <c r="I16" s="76"/>
      <c r="J16" s="76"/>
    </row>
    <row r="17" spans="1:10" s="28" customFormat="1" ht="44.25" customHeight="1" x14ac:dyDescent="0.35">
      <c r="A17" s="172">
        <v>13</v>
      </c>
      <c r="B17" s="178" t="s">
        <v>184</v>
      </c>
      <c r="C17" s="76"/>
      <c r="D17" s="76"/>
      <c r="E17" s="76"/>
      <c r="F17" s="76"/>
      <c r="G17" s="76"/>
      <c r="H17" s="76"/>
      <c r="I17" s="76"/>
      <c r="J17" s="76"/>
    </row>
    <row r="18" spans="1:10" s="28" customFormat="1" ht="44.25" customHeight="1" x14ac:dyDescent="0.35">
      <c r="A18" s="172">
        <v>14</v>
      </c>
      <c r="B18" s="178" t="s">
        <v>163</v>
      </c>
      <c r="C18" s="76"/>
      <c r="D18" s="76"/>
      <c r="E18" s="76"/>
      <c r="F18" s="76"/>
      <c r="G18" s="76"/>
      <c r="H18" s="76"/>
      <c r="I18" s="76"/>
      <c r="J18" s="76"/>
    </row>
    <row r="19" spans="1:10" s="28" customFormat="1" ht="44.25" customHeight="1" x14ac:dyDescent="0.35">
      <c r="A19" s="172">
        <v>15</v>
      </c>
      <c r="B19" s="76" t="s">
        <v>185</v>
      </c>
      <c r="C19" s="76"/>
      <c r="D19" s="76"/>
      <c r="E19" s="76"/>
      <c r="F19" s="76"/>
      <c r="G19" s="76"/>
      <c r="H19" s="76"/>
      <c r="I19" s="76"/>
      <c r="J19" s="76"/>
    </row>
  </sheetData>
  <customSheetViews>
    <customSheetView guid="{9616A85E-CF2C-46B1-8C88-8A473C529B61}">
      <selection activeCell="B6" sqref="B6:D6"/>
      <pageMargins left="0.7" right="0.7" top="0.75" bottom="0.75" header="0.3" footer="0.3"/>
      <pageSetup orientation="portrait" r:id="rId1"/>
    </customSheetView>
  </customSheetViews>
  <mergeCells count="1">
    <mergeCell ref="A2:B2"/>
  </mergeCells>
  <conditionalFormatting sqref="C12:C16 C8">
    <cfRule type="cellIs" dxfId="34" priority="4" operator="equal">
      <formula>"Yes"</formula>
    </cfRule>
  </conditionalFormatting>
  <conditionalFormatting sqref="C7 C9">
    <cfRule type="cellIs" dxfId="33" priority="1" operator="equal">
      <formula>"Property management company"</formula>
    </cfRule>
    <cfRule type="cellIs" dxfId="32" priority="2" operator="equal">
      <formula>"service provider"</formula>
    </cfRule>
  </conditionalFormatting>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C66A-E001-4371-8989-D9B051CFC0AC}">
  <dimension ref="A2:R50"/>
  <sheetViews>
    <sheetView zoomScale="84" workbookViewId="0">
      <pane ySplit="5" topLeftCell="A6" activePane="bottomLeft" state="frozen"/>
      <selection pane="bottomLeft" activeCell="B2" sqref="B2"/>
    </sheetView>
  </sheetViews>
  <sheetFormatPr defaultRowHeight="14.5" x14ac:dyDescent="0.35"/>
  <cols>
    <col min="1" max="1" width="14.81640625" customWidth="1"/>
    <col min="2" max="2" width="64.1796875" style="121" customWidth="1"/>
    <col min="3" max="4" width="14.81640625" style="59" customWidth="1"/>
    <col min="5" max="5" width="19.81640625" style="59" bestFit="1" customWidth="1"/>
    <col min="6" max="6" width="56.54296875" style="187" customWidth="1"/>
    <col min="17" max="17" width="11" customWidth="1"/>
  </cols>
  <sheetData>
    <row r="2" spans="1:18" s="159" customFormat="1" ht="27" customHeight="1" x14ac:dyDescent="0.35">
      <c r="A2" s="162" t="s">
        <v>209</v>
      </c>
      <c r="B2" s="163" t="s">
        <v>208</v>
      </c>
      <c r="C2" s="161" t="s">
        <v>261</v>
      </c>
      <c r="F2" s="187"/>
    </row>
    <row r="5" spans="1:18" ht="29" x14ac:dyDescent="0.35">
      <c r="A5" s="47" t="s">
        <v>130</v>
      </c>
      <c r="B5" s="132"/>
      <c r="C5" s="47" t="s">
        <v>188</v>
      </c>
      <c r="D5" s="47" t="s">
        <v>78</v>
      </c>
      <c r="E5" s="47" t="s">
        <v>189</v>
      </c>
      <c r="F5" s="47" t="s">
        <v>211</v>
      </c>
      <c r="Q5" s="115"/>
      <c r="R5" s="116"/>
    </row>
    <row r="6" spans="1:18" ht="24.75" customHeight="1" x14ac:dyDescent="0.35">
      <c r="A6" s="122"/>
      <c r="B6" s="133" t="s">
        <v>194</v>
      </c>
      <c r="C6" s="133"/>
      <c r="D6" s="133"/>
      <c r="E6" s="133"/>
      <c r="F6" s="188"/>
    </row>
    <row r="7" spans="1:18" ht="42" customHeight="1" x14ac:dyDescent="0.35">
      <c r="A7" s="128" t="s">
        <v>131</v>
      </c>
      <c r="B7" s="139" t="s">
        <v>305</v>
      </c>
      <c r="C7" s="129"/>
      <c r="D7" s="130"/>
      <c r="E7" s="130"/>
      <c r="F7" s="189"/>
    </row>
    <row r="8" spans="1:18" ht="21.75" customHeight="1" x14ac:dyDescent="0.35">
      <c r="A8" s="122"/>
      <c r="B8" s="133" t="s">
        <v>196</v>
      </c>
      <c r="C8" s="133"/>
      <c r="D8" s="133"/>
      <c r="E8" s="135"/>
      <c r="F8" s="188"/>
    </row>
    <row r="9" spans="1:18" ht="65.25" customHeight="1" x14ac:dyDescent="0.35">
      <c r="A9" s="12" t="s">
        <v>133</v>
      </c>
      <c r="B9" s="138" t="s">
        <v>286</v>
      </c>
      <c r="C9" s="120"/>
      <c r="D9" s="120"/>
      <c r="E9" s="120"/>
      <c r="F9" s="260"/>
    </row>
    <row r="10" spans="1:18" ht="42" customHeight="1" x14ac:dyDescent="0.35">
      <c r="A10" s="12" t="s">
        <v>134</v>
      </c>
      <c r="B10" s="138" t="s">
        <v>306</v>
      </c>
      <c r="C10" s="120"/>
      <c r="D10" s="120"/>
      <c r="E10" s="120"/>
      <c r="F10" s="260"/>
    </row>
    <row r="11" spans="1:18" ht="42" customHeight="1" x14ac:dyDescent="0.35">
      <c r="A11" s="12" t="s">
        <v>133</v>
      </c>
      <c r="B11" s="138" t="s">
        <v>307</v>
      </c>
      <c r="C11" s="120"/>
      <c r="D11" s="120"/>
      <c r="E11" s="120"/>
      <c r="F11" s="260"/>
    </row>
    <row r="12" spans="1:18" ht="42" customHeight="1" x14ac:dyDescent="0.35">
      <c r="A12" s="12" t="s">
        <v>134</v>
      </c>
      <c r="B12" s="138" t="s">
        <v>308</v>
      </c>
      <c r="C12" s="120"/>
      <c r="D12" s="120"/>
      <c r="E12" s="120"/>
      <c r="F12" s="190"/>
      <c r="I12" s="87" t="s">
        <v>186</v>
      </c>
    </row>
    <row r="13" spans="1:18" ht="48" customHeight="1" x14ac:dyDescent="0.35">
      <c r="A13" s="12" t="s">
        <v>134</v>
      </c>
      <c r="B13" s="138" t="s">
        <v>309</v>
      </c>
      <c r="C13" s="120"/>
      <c r="D13" s="120"/>
      <c r="E13" s="120"/>
      <c r="F13" s="190"/>
    </row>
    <row r="14" spans="1:18" ht="23.25" customHeight="1" x14ac:dyDescent="0.35">
      <c r="A14" s="154"/>
      <c r="B14" s="136" t="s">
        <v>193</v>
      </c>
      <c r="C14" s="136"/>
      <c r="D14" s="136"/>
      <c r="E14" s="145"/>
      <c r="F14" s="191"/>
      <c r="Q14" s="117"/>
      <c r="R14" s="118"/>
    </row>
    <row r="15" spans="1:18" ht="42" customHeight="1" x14ac:dyDescent="0.35">
      <c r="A15" s="131" t="s">
        <v>131</v>
      </c>
      <c r="B15" s="138" t="s">
        <v>310</v>
      </c>
      <c r="C15" s="120"/>
      <c r="D15" s="127"/>
      <c r="E15" s="120"/>
      <c r="F15" s="192"/>
      <c r="Q15" s="114"/>
      <c r="R15" s="118"/>
    </row>
    <row r="16" spans="1:18" ht="42" customHeight="1" x14ac:dyDescent="0.35">
      <c r="A16" s="124" t="s">
        <v>131</v>
      </c>
      <c r="B16" s="138" t="s">
        <v>311</v>
      </c>
      <c r="C16" s="129"/>
      <c r="D16" s="125"/>
      <c r="E16" s="130"/>
      <c r="F16" s="193"/>
      <c r="Q16" s="114"/>
      <c r="R16" s="119"/>
    </row>
    <row r="17" spans="1:18" ht="21.75" customHeight="1" x14ac:dyDescent="0.35">
      <c r="A17" s="122"/>
      <c r="B17" s="133" t="s">
        <v>190</v>
      </c>
      <c r="C17" s="133"/>
      <c r="D17" s="133"/>
      <c r="E17" s="135"/>
      <c r="F17" s="188"/>
    </row>
    <row r="18" spans="1:18" ht="45" customHeight="1" x14ac:dyDescent="0.35">
      <c r="A18" s="124" t="s">
        <v>131</v>
      </c>
      <c r="B18" s="139" t="s">
        <v>312</v>
      </c>
      <c r="C18" s="120"/>
      <c r="D18" s="127"/>
      <c r="E18" s="120"/>
      <c r="F18" s="192"/>
    </row>
    <row r="19" spans="1:18" ht="50.25" customHeight="1" x14ac:dyDescent="0.35">
      <c r="A19" s="123" t="s">
        <v>132</v>
      </c>
      <c r="B19" s="141" t="s">
        <v>313</v>
      </c>
      <c r="C19" s="129"/>
      <c r="D19" s="120"/>
      <c r="E19" s="130"/>
      <c r="F19" s="190"/>
    </row>
    <row r="20" spans="1:18" ht="21.75" customHeight="1" x14ac:dyDescent="0.35">
      <c r="A20" s="122"/>
      <c r="B20" s="133" t="s">
        <v>199</v>
      </c>
      <c r="C20" s="133"/>
      <c r="D20" s="133"/>
      <c r="E20" s="135"/>
      <c r="F20" s="188"/>
    </row>
    <row r="21" spans="1:18" ht="42" customHeight="1" x14ac:dyDescent="0.35">
      <c r="A21" s="12" t="s">
        <v>133</v>
      </c>
      <c r="B21" s="147" t="s">
        <v>314</v>
      </c>
      <c r="C21" s="120"/>
      <c r="D21" s="120"/>
      <c r="E21" s="120"/>
      <c r="F21" s="190"/>
    </row>
    <row r="22" spans="1:18" ht="42" customHeight="1" x14ac:dyDescent="0.35">
      <c r="A22" s="12" t="s">
        <v>133</v>
      </c>
      <c r="B22" s="147" t="s">
        <v>224</v>
      </c>
      <c r="C22" s="120"/>
      <c r="D22" s="120"/>
      <c r="E22" s="120"/>
      <c r="F22" s="190"/>
    </row>
    <row r="23" spans="1:18" ht="21.75" customHeight="1" x14ac:dyDescent="0.35">
      <c r="A23" s="122"/>
      <c r="B23" s="134" t="s">
        <v>202</v>
      </c>
      <c r="C23" s="134"/>
      <c r="D23" s="134"/>
      <c r="E23" s="144"/>
      <c r="F23" s="188"/>
    </row>
    <row r="24" spans="1:18" ht="42" customHeight="1" x14ac:dyDescent="0.35">
      <c r="A24" s="12" t="s">
        <v>131</v>
      </c>
      <c r="B24" s="265" t="s">
        <v>300</v>
      </c>
      <c r="C24" s="120"/>
      <c r="D24" s="120"/>
      <c r="E24" s="120"/>
      <c r="F24" s="190"/>
    </row>
    <row r="25" spans="1:18" ht="42" customHeight="1" x14ac:dyDescent="0.35">
      <c r="A25" s="12" t="s">
        <v>131</v>
      </c>
      <c r="B25" s="265" t="s">
        <v>301</v>
      </c>
      <c r="C25" s="120"/>
      <c r="D25" s="120"/>
      <c r="E25" s="120"/>
      <c r="F25" s="190"/>
    </row>
    <row r="26" spans="1:18" ht="42" customHeight="1" x14ac:dyDescent="0.35">
      <c r="A26" s="12" t="s">
        <v>131</v>
      </c>
      <c r="B26" s="265" t="s">
        <v>302</v>
      </c>
      <c r="C26" s="120"/>
      <c r="D26" s="120"/>
      <c r="E26" s="120"/>
      <c r="F26" s="190"/>
    </row>
    <row r="27" spans="1:18" ht="26.25" customHeight="1" x14ac:dyDescent="0.35">
      <c r="A27" s="122"/>
      <c r="B27" s="164" t="s">
        <v>128</v>
      </c>
      <c r="C27" s="133"/>
      <c r="D27" s="133"/>
      <c r="E27" s="133"/>
      <c r="F27" s="188"/>
    </row>
    <row r="28" spans="1:18" ht="42" customHeight="1" x14ac:dyDescent="0.35">
      <c r="A28" s="12" t="s">
        <v>131</v>
      </c>
      <c r="B28" s="140" t="s">
        <v>315</v>
      </c>
      <c r="C28" s="129"/>
      <c r="D28" s="127"/>
      <c r="E28" s="130"/>
      <c r="F28" s="192"/>
    </row>
    <row r="29" spans="1:18" ht="24.75" customHeight="1" x14ac:dyDescent="0.35">
      <c r="A29" s="122"/>
      <c r="B29" s="164" t="s">
        <v>91</v>
      </c>
      <c r="C29" s="164"/>
      <c r="D29" s="164"/>
      <c r="E29" s="165"/>
      <c r="F29" s="188"/>
      <c r="Q29" s="117"/>
      <c r="R29" s="118"/>
    </row>
    <row r="30" spans="1:18" ht="42" customHeight="1" x14ac:dyDescent="0.35">
      <c r="A30" s="128" t="s">
        <v>131</v>
      </c>
      <c r="B30" s="152" t="s">
        <v>316</v>
      </c>
      <c r="C30" s="129"/>
      <c r="D30" s="130"/>
      <c r="E30" s="125"/>
      <c r="F30" s="189"/>
      <c r="Q30" s="117"/>
      <c r="R30" s="118"/>
    </row>
    <row r="31" spans="1:18" ht="42" customHeight="1" x14ac:dyDescent="0.35">
      <c r="A31" s="12" t="s">
        <v>210</v>
      </c>
      <c r="B31" s="138" t="s">
        <v>317</v>
      </c>
      <c r="C31" s="120"/>
      <c r="D31" s="120"/>
      <c r="E31" s="120"/>
      <c r="F31" s="190"/>
      <c r="Q31" s="117"/>
      <c r="R31" s="118"/>
    </row>
    <row r="32" spans="1:18" ht="42" customHeight="1" x14ac:dyDescent="0.35">
      <c r="A32" s="12" t="s">
        <v>134</v>
      </c>
      <c r="B32" s="138" t="s">
        <v>304</v>
      </c>
      <c r="C32" s="120"/>
      <c r="D32" s="120"/>
      <c r="E32" s="120"/>
      <c r="F32" s="190"/>
      <c r="Q32" s="117"/>
      <c r="R32" s="118"/>
    </row>
    <row r="33" spans="1:6" ht="21.75" customHeight="1" x14ac:dyDescent="0.35">
      <c r="A33" s="122"/>
      <c r="B33" s="133" t="s">
        <v>197</v>
      </c>
      <c r="C33" s="133"/>
      <c r="D33" s="133"/>
      <c r="E33" s="135"/>
      <c r="F33" s="188"/>
    </row>
    <row r="34" spans="1:6" ht="42" customHeight="1" x14ac:dyDescent="0.35">
      <c r="A34" s="12" t="s">
        <v>133</v>
      </c>
      <c r="B34" s="142" t="s">
        <v>297</v>
      </c>
      <c r="C34" s="120"/>
      <c r="D34" s="120"/>
      <c r="E34" s="120"/>
      <c r="F34" s="190"/>
    </row>
    <row r="35" spans="1:6" ht="68.25" customHeight="1" x14ac:dyDescent="0.35">
      <c r="A35" s="12" t="s">
        <v>134</v>
      </c>
      <c r="B35" s="142" t="s">
        <v>319</v>
      </c>
      <c r="C35" s="120"/>
      <c r="D35" s="120"/>
      <c r="E35" s="120"/>
      <c r="F35" s="266"/>
    </row>
    <row r="36" spans="1:6" ht="42" customHeight="1" x14ac:dyDescent="0.35">
      <c r="A36" s="12" t="s">
        <v>133</v>
      </c>
      <c r="B36" s="142" t="s">
        <v>296</v>
      </c>
      <c r="C36" s="120"/>
      <c r="D36" s="120"/>
      <c r="E36" s="120"/>
      <c r="F36" s="190"/>
    </row>
    <row r="37" spans="1:6" ht="42" customHeight="1" x14ac:dyDescent="0.35">
      <c r="A37" s="12" t="s">
        <v>133</v>
      </c>
      <c r="B37" s="142" t="s">
        <v>295</v>
      </c>
      <c r="C37" s="120"/>
      <c r="D37" s="120"/>
      <c r="E37" s="120"/>
      <c r="F37" s="190"/>
    </row>
    <row r="38" spans="1:6" ht="42" customHeight="1" x14ac:dyDescent="0.35">
      <c r="A38" s="126" t="s">
        <v>133</v>
      </c>
      <c r="B38" s="143" t="s">
        <v>298</v>
      </c>
      <c r="C38" s="120"/>
      <c r="D38" s="125"/>
      <c r="E38" s="120"/>
      <c r="F38" s="193"/>
    </row>
    <row r="39" spans="1:6" ht="65.25" customHeight="1" x14ac:dyDescent="0.35">
      <c r="A39" s="126" t="s">
        <v>133</v>
      </c>
      <c r="B39" s="143" t="s">
        <v>299</v>
      </c>
      <c r="C39" s="120"/>
      <c r="D39" s="125"/>
      <c r="E39" s="120"/>
      <c r="F39" s="193"/>
    </row>
    <row r="40" spans="1:6" ht="42" customHeight="1" x14ac:dyDescent="0.35">
      <c r="A40" s="126" t="s">
        <v>133</v>
      </c>
      <c r="B40" s="143" t="s">
        <v>96</v>
      </c>
      <c r="C40" s="120"/>
      <c r="D40" s="125"/>
      <c r="E40" s="120"/>
      <c r="F40" s="193"/>
    </row>
    <row r="41" spans="1:6" ht="49.5" customHeight="1" x14ac:dyDescent="0.35">
      <c r="A41" s="12" t="s">
        <v>133</v>
      </c>
      <c r="B41" s="138" t="s">
        <v>293</v>
      </c>
      <c r="C41" s="120"/>
      <c r="D41" s="120"/>
      <c r="E41" s="120"/>
      <c r="F41" s="190"/>
    </row>
    <row r="42" spans="1:6" ht="42" customHeight="1" x14ac:dyDescent="0.35">
      <c r="A42" s="12" t="s">
        <v>133</v>
      </c>
      <c r="B42" s="151" t="s">
        <v>294</v>
      </c>
      <c r="C42" s="120"/>
      <c r="D42" s="120"/>
      <c r="E42" s="120"/>
      <c r="F42" s="190"/>
    </row>
    <row r="43" spans="1:6" ht="24" customHeight="1" x14ac:dyDescent="0.35">
      <c r="A43" s="154"/>
      <c r="B43" s="136" t="s">
        <v>192</v>
      </c>
      <c r="C43" s="136"/>
      <c r="D43" s="136"/>
      <c r="E43" s="145"/>
      <c r="F43" s="191"/>
    </row>
    <row r="44" spans="1:6" ht="48" customHeight="1" x14ac:dyDescent="0.35">
      <c r="A44" s="137" t="s">
        <v>131</v>
      </c>
      <c r="B44" s="138" t="s">
        <v>292</v>
      </c>
      <c r="C44" s="120"/>
      <c r="D44" s="130"/>
      <c r="E44" s="120"/>
      <c r="F44" s="189"/>
    </row>
    <row r="45" spans="1:6" ht="58" x14ac:dyDescent="0.35">
      <c r="A45" s="128" t="s">
        <v>131</v>
      </c>
      <c r="B45" s="152" t="s">
        <v>287</v>
      </c>
      <c r="C45" s="129"/>
      <c r="D45" s="125"/>
      <c r="E45" s="130"/>
      <c r="F45" s="261"/>
    </row>
    <row r="46" spans="1:6" ht="42" customHeight="1" x14ac:dyDescent="0.35">
      <c r="A46" s="12" t="s">
        <v>133</v>
      </c>
      <c r="B46" s="138" t="s">
        <v>290</v>
      </c>
      <c r="C46" s="120"/>
      <c r="D46" s="120"/>
      <c r="E46" s="120"/>
      <c r="F46" s="262" t="s">
        <v>289</v>
      </c>
    </row>
    <row r="47" spans="1:6" ht="21.75" customHeight="1" x14ac:dyDescent="0.35">
      <c r="A47" s="122"/>
      <c r="B47" s="164" t="s">
        <v>129</v>
      </c>
      <c r="C47" s="164"/>
      <c r="D47" s="164"/>
      <c r="E47" s="165"/>
      <c r="F47" s="188"/>
    </row>
    <row r="48" spans="1:6" ht="42" customHeight="1" x14ac:dyDescent="0.35">
      <c r="A48" s="12" t="s">
        <v>134</v>
      </c>
      <c r="B48" s="140" t="s">
        <v>288</v>
      </c>
      <c r="C48" s="120"/>
      <c r="D48" s="127"/>
      <c r="E48" s="120"/>
      <c r="F48" s="192"/>
    </row>
    <row r="49" spans="1:6" ht="27" customHeight="1" x14ac:dyDescent="0.35">
      <c r="A49" s="122"/>
      <c r="B49" s="164" t="s">
        <v>195</v>
      </c>
      <c r="C49" s="165"/>
      <c r="D49" s="165"/>
      <c r="E49" s="165"/>
      <c r="F49" s="194"/>
    </row>
    <row r="50" spans="1:6" ht="53.25" customHeight="1" x14ac:dyDescent="0.35">
      <c r="A50" s="12" t="s">
        <v>131</v>
      </c>
      <c r="B50" s="138" t="s">
        <v>291</v>
      </c>
      <c r="C50" s="120"/>
      <c r="D50" s="120"/>
      <c r="E50" s="120"/>
      <c r="F50" s="263" t="s">
        <v>225</v>
      </c>
    </row>
  </sheetData>
  <customSheetViews>
    <customSheetView guid="{9616A85E-CF2C-46B1-8C88-8A473C529B61}" scale="84">
      <pane ySplit="5" topLeftCell="A6" activePane="bottomLeft" state="frozen"/>
      <selection pane="bottomLeft" activeCell="B2" sqref="B2"/>
      <pageMargins left="0.25" right="0.25" top="0.75" bottom="0.75" header="0.3" footer="0.3"/>
      <pageSetup orientation="portrait" r:id="rId1"/>
    </customSheetView>
  </customSheetViews>
  <conditionalFormatting sqref="A12:F12">
    <cfRule type="expression" dxfId="31" priority="102">
      <formula>$C$12="N/A"</formula>
    </cfRule>
  </conditionalFormatting>
  <conditionalFormatting sqref="A13:F13">
    <cfRule type="expression" dxfId="30" priority="104">
      <formula>$C$13="N/A"</formula>
    </cfRule>
  </conditionalFormatting>
  <conditionalFormatting sqref="A32:F32">
    <cfRule type="expression" dxfId="29" priority="93">
      <formula>$C$32="N/A"</formula>
    </cfRule>
  </conditionalFormatting>
  <conditionalFormatting sqref="A24:F24">
    <cfRule type="expression" dxfId="28" priority="89">
      <formula>$C$24="N/A"</formula>
    </cfRule>
  </conditionalFormatting>
  <conditionalFormatting sqref="A22:F22">
    <cfRule type="expression" dxfId="27" priority="88">
      <formula>$C$22="N/A"</formula>
    </cfRule>
  </conditionalFormatting>
  <conditionalFormatting sqref="A21:F21">
    <cfRule type="expression" dxfId="26" priority="87">
      <formula>$C$21="N/A"</formula>
    </cfRule>
  </conditionalFormatting>
  <conditionalFormatting sqref="A10:F10">
    <cfRule type="expression" dxfId="25" priority="86">
      <formula>$C$10="N/A"</formula>
    </cfRule>
  </conditionalFormatting>
  <conditionalFormatting sqref="A11:F11">
    <cfRule type="expression" dxfId="24" priority="1017">
      <formula>$C$11="N/A"</formula>
    </cfRule>
  </conditionalFormatting>
  <conditionalFormatting sqref="A15:B15 D15:F15">
    <cfRule type="expression" dxfId="23" priority="1022">
      <formula>$C$15="N/A"</formula>
    </cfRule>
  </conditionalFormatting>
  <conditionalFormatting sqref="A48:F48">
    <cfRule type="expression" dxfId="22" priority="1028">
      <formula>$C$48="N/A"</formula>
    </cfRule>
  </conditionalFormatting>
  <conditionalFormatting sqref="B18:F18">
    <cfRule type="expression" dxfId="21" priority="1030">
      <formula>$C$18="N/A"</formula>
    </cfRule>
  </conditionalFormatting>
  <conditionalFormatting sqref="A19:F19">
    <cfRule type="expression" dxfId="20" priority="1032">
      <formula>$C$19="N/A"</formula>
    </cfRule>
  </conditionalFormatting>
  <conditionalFormatting sqref="A34:F34">
    <cfRule type="expression" dxfId="19" priority="1062">
      <formula>$C$34="N/A"</formula>
    </cfRule>
  </conditionalFormatting>
  <conditionalFormatting sqref="A46:F46">
    <cfRule type="expression" dxfId="18" priority="1063">
      <formula>$C$46="N/A"</formula>
    </cfRule>
  </conditionalFormatting>
  <conditionalFormatting sqref="A9:F9">
    <cfRule type="expression" dxfId="17" priority="49">
      <formula>$C$9="N/A"</formula>
    </cfRule>
  </conditionalFormatting>
  <conditionalFormatting sqref="A31:F31">
    <cfRule type="expression" dxfId="16" priority="38">
      <formula>$C$31="N/A"</formula>
    </cfRule>
  </conditionalFormatting>
  <conditionalFormatting sqref="A35:F35">
    <cfRule type="expression" dxfId="15" priority="1073">
      <formula>$C$35="N/A"</formula>
    </cfRule>
  </conditionalFormatting>
  <conditionalFormatting sqref="A39:F39">
    <cfRule type="expression" dxfId="14" priority="22">
      <formula>$E$38="compliant"</formula>
    </cfRule>
    <cfRule type="expression" dxfId="13" priority="36">
      <formula>$C$39="N/A"</formula>
    </cfRule>
  </conditionalFormatting>
  <conditionalFormatting sqref="A32:F42 A46:F48 A20:F22 A8:F13">
    <cfRule type="expression" dxfId="12" priority="20">
      <formula>$B$2="Employment Skills Development"</formula>
    </cfRule>
  </conditionalFormatting>
  <conditionalFormatting sqref="A19:F19 A31:F31">
    <cfRule type="expression" dxfId="11" priority="18">
      <formula>$B$2="Residential"</formula>
    </cfRule>
  </conditionalFormatting>
  <conditionalFormatting sqref="A9:F9 A11:F11 A19:F22 A34:F34 A36:F42 A46:F46">
    <cfRule type="expression" dxfId="10" priority="17">
      <formula>$B$2="Adult Structured Day"</formula>
    </cfRule>
  </conditionalFormatting>
  <conditionalFormatting sqref="E50 E48 E44:E46 E30:E42 E28 E7:E26">
    <cfRule type="containsText" dxfId="9" priority="27" operator="containsText" text="Non-Compliant">
      <formula>NOT(ISERROR(SEARCH("Non-Compliant",E7)))</formula>
    </cfRule>
  </conditionalFormatting>
  <conditionalFormatting sqref="C6:C28 C30:C50">
    <cfRule type="containsText" dxfId="8" priority="16" operator="containsText" text="No">
      <formula>NOT(ISERROR(SEARCH("No",C6)))</formula>
    </cfRule>
  </conditionalFormatting>
  <conditionalFormatting sqref="A36:F36">
    <cfRule type="expression" dxfId="7" priority="14">
      <formula>$C$36="N/A"</formula>
    </cfRule>
  </conditionalFormatting>
  <conditionalFormatting sqref="A37:F37">
    <cfRule type="expression" dxfId="6" priority="13">
      <formula>$C$37="N/A"</formula>
    </cfRule>
  </conditionalFormatting>
  <conditionalFormatting sqref="A38:F38">
    <cfRule type="expression" dxfId="5" priority="12">
      <formula>$C$38="N/A"</formula>
    </cfRule>
  </conditionalFormatting>
  <conditionalFormatting sqref="A40:F40">
    <cfRule type="expression" dxfId="4" priority="11">
      <formula>$C$40="N/A"</formula>
    </cfRule>
  </conditionalFormatting>
  <conditionalFormatting sqref="A41:F41">
    <cfRule type="expression" dxfId="3" priority="10">
      <formula>$C$41="N/A"</formula>
    </cfRule>
  </conditionalFormatting>
  <conditionalFormatting sqref="A42:F42">
    <cfRule type="expression" dxfId="2" priority="9">
      <formula>$C$42="N/A"</formula>
    </cfRule>
  </conditionalFormatting>
  <conditionalFormatting sqref="C7 C15 C16 C18 C24:C26 C28 C30 C44:C45 C50">
    <cfRule type="containsText" dxfId="1" priority="8" operator="containsText" text="N/A">
      <formula>NOT(ISERROR(SEARCH("N/A",C7)))</formula>
    </cfRule>
  </conditionalFormatting>
  <conditionalFormatting sqref="A10">
    <cfRule type="expression" dxfId="0" priority="1">
      <formula>$C$12="N/A"</formula>
    </cfRule>
  </conditionalFormatting>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C9A4ABBF-BB66-40B5-B438-55A703D1E205}">
          <x14:formula1>
            <xm:f>DD!$G$2:$G$5</xm:f>
          </x14:formula1>
          <xm:sqref>C6:C13 C44:C46 C48:C50 C15:C42</xm:sqref>
        </x14:dataValidation>
        <x14:dataValidation type="list" allowBlank="1" showInputMessage="1" showErrorMessage="1" xr:uid="{82237ACC-E601-4D8A-849F-FA7404F5BCE0}">
          <x14:formula1>
            <xm:f>DD!$H$2:$H$7</xm:f>
          </x14:formula1>
          <xm:sqref>B2</xm:sqref>
        </x14:dataValidation>
        <x14:dataValidation type="list" allowBlank="1" showInputMessage="1" showErrorMessage="1" xr:uid="{0EFFA06A-E958-4D6B-A237-D9C1A83C925B}">
          <x14:formula1>
            <xm:f>DD!$A$2:$A$4</xm:f>
          </x14:formula1>
          <xm:sqref>E6:E13 E15:E42 E48:E50 E44:E46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
  <sheetViews>
    <sheetView workbookViewId="0">
      <selection activeCell="C2" sqref="C2"/>
    </sheetView>
  </sheetViews>
  <sheetFormatPr defaultRowHeight="14.5" x14ac:dyDescent="0.35"/>
  <cols>
    <col min="1" max="1" width="17.26953125" bestFit="1" customWidth="1"/>
    <col min="2" max="2" width="16.81640625" bestFit="1" customWidth="1"/>
    <col min="3" max="3" width="15.1796875" bestFit="1" customWidth="1"/>
    <col min="5" max="5" width="13.54296875" customWidth="1"/>
    <col min="6" max="6" width="18.26953125" customWidth="1"/>
    <col min="7" max="7" width="16.1796875" bestFit="1" customWidth="1"/>
    <col min="8" max="8" width="26.453125" bestFit="1" customWidth="1"/>
    <col min="9" max="9" width="19.453125" customWidth="1"/>
  </cols>
  <sheetData>
    <row r="1" spans="1:9" s="16" customFormat="1" ht="13" x14ac:dyDescent="0.3">
      <c r="A1" s="156" t="s">
        <v>57</v>
      </c>
      <c r="B1" s="156" t="s">
        <v>56</v>
      </c>
      <c r="C1" s="156" t="s">
        <v>58</v>
      </c>
      <c r="D1" s="364" t="s">
        <v>137</v>
      </c>
      <c r="E1" s="365"/>
      <c r="F1" s="157" t="s">
        <v>176</v>
      </c>
      <c r="G1" s="157" t="s">
        <v>198</v>
      </c>
      <c r="H1" s="156" t="s">
        <v>203</v>
      </c>
      <c r="I1" s="156" t="s">
        <v>282</v>
      </c>
    </row>
    <row r="2" spans="1:9" s="16" customFormat="1" ht="13" x14ac:dyDescent="0.3">
      <c r="A2" s="15" t="s">
        <v>59</v>
      </c>
      <c r="B2" s="15" t="s">
        <v>172</v>
      </c>
      <c r="C2" s="15" t="s">
        <v>59</v>
      </c>
      <c r="D2" s="50" t="s">
        <v>1</v>
      </c>
      <c r="E2" s="50" t="s">
        <v>142</v>
      </c>
      <c r="F2" s="146" t="s">
        <v>177</v>
      </c>
      <c r="G2" s="155" t="s">
        <v>1</v>
      </c>
      <c r="H2" s="160" t="s">
        <v>208</v>
      </c>
      <c r="I2" s="160" t="s">
        <v>208</v>
      </c>
    </row>
    <row r="3" spans="1:9" s="16" customFormat="1" ht="26" x14ac:dyDescent="0.3">
      <c r="A3" s="15" t="s">
        <v>60</v>
      </c>
      <c r="B3" s="15" t="s">
        <v>174</v>
      </c>
      <c r="C3" s="15" t="s">
        <v>60</v>
      </c>
      <c r="D3" s="49" t="s">
        <v>2</v>
      </c>
      <c r="E3" s="51" t="s">
        <v>141</v>
      </c>
      <c r="F3" s="15"/>
      <c r="G3" s="158" t="s">
        <v>2</v>
      </c>
      <c r="H3" s="146" t="s">
        <v>204</v>
      </c>
      <c r="I3" s="16" t="s">
        <v>281</v>
      </c>
    </row>
    <row r="4" spans="1:9" s="16" customFormat="1" ht="39" x14ac:dyDescent="0.3">
      <c r="A4" s="15"/>
      <c r="B4" s="15" t="s">
        <v>173</v>
      </c>
      <c r="C4" s="15" t="s">
        <v>187</v>
      </c>
      <c r="D4" s="51" t="s">
        <v>138</v>
      </c>
      <c r="E4" s="51" t="s">
        <v>140</v>
      </c>
      <c r="F4" s="15"/>
      <c r="G4" s="158" t="s">
        <v>187</v>
      </c>
      <c r="H4" s="15" t="s">
        <v>207</v>
      </c>
      <c r="I4" s="16" t="s">
        <v>280</v>
      </c>
    </row>
    <row r="5" spans="1:9" s="16" customFormat="1" ht="39" x14ac:dyDescent="0.3">
      <c r="B5" s="15" t="s">
        <v>175</v>
      </c>
      <c r="C5" s="15"/>
      <c r="D5" s="51"/>
      <c r="E5" s="51" t="s">
        <v>139</v>
      </c>
      <c r="F5" s="15"/>
      <c r="G5" s="158"/>
      <c r="H5" s="15" t="s">
        <v>205</v>
      </c>
    </row>
    <row r="6" spans="1:9" s="16" customFormat="1" ht="13" x14ac:dyDescent="0.3">
      <c r="B6" s="15" t="s">
        <v>138</v>
      </c>
      <c r="C6" s="205"/>
      <c r="D6" s="206"/>
      <c r="E6" s="51"/>
      <c r="F6" s="205"/>
      <c r="G6" s="205"/>
      <c r="H6" s="15" t="s">
        <v>206</v>
      </c>
    </row>
    <row r="7" spans="1:9" s="16" customFormat="1" ht="13" x14ac:dyDescent="0.3">
      <c r="B7" s="15"/>
      <c r="E7" s="15"/>
      <c r="H7" s="15"/>
    </row>
    <row r="8" spans="1:9" s="16" customFormat="1" x14ac:dyDescent="0.35">
      <c r="A8"/>
      <c r="H8" s="15"/>
    </row>
    <row r="9" spans="1:9" s="16" customFormat="1" x14ac:dyDescent="0.35">
      <c r="A9"/>
      <c r="B9" s="15"/>
    </row>
    <row r="10" spans="1:9" x14ac:dyDescent="0.35">
      <c r="H10" s="16"/>
    </row>
  </sheetData>
  <sortState xmlns:xlrd2="http://schemas.microsoft.com/office/spreadsheetml/2017/richdata2" ref="B3">
    <sortCondition ref="B3"/>
  </sortState>
  <customSheetViews>
    <customSheetView guid="{30CB6BAD-1896-4574-9FF3-78264E30D4CC}" state="hidden">
      <selection activeCell="B6" sqref="B6"/>
      <pageMargins left="0.7" right="0.7" top="0.75" bottom="0.75" header="0.3" footer="0.3"/>
    </customSheetView>
    <customSheetView guid="{1E36A392-A2F2-41E1-AED7-3668B764B104}" state="hidden">
      <selection activeCell="B6" sqref="B6"/>
      <pageMargins left="0.7" right="0.7" top="0.75" bottom="0.75" header="0.3" footer="0.3"/>
    </customSheetView>
    <customSheetView guid="{9616A85E-CF2C-46B1-8C88-8A473C529B61}" topLeftCell="B1">
      <selection activeCell="F12" sqref="F12"/>
      <pageMargins left="0.7" right="0.7" top="0.75" bottom="0.75" header="0.3" footer="0.3"/>
      <pageSetup orientation="portrait" r:id="rId1"/>
    </customSheetView>
  </customSheetViews>
  <mergeCells count="1">
    <mergeCell ref="D1:E1"/>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3075C642EC564689035CD452565614" ma:contentTypeVersion="1" ma:contentTypeDescription="Create a new document." ma:contentTypeScope="" ma:versionID="1657813d08728959e05dd1900238b4de">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2B35BE-5E7F-4A4B-B6CE-81F0609534E9}"/>
</file>

<file path=customXml/itemProps2.xml><?xml version="1.0" encoding="utf-8"?>
<ds:datastoreItem xmlns:ds="http://schemas.openxmlformats.org/officeDocument/2006/customXml" ds:itemID="{E7997938-8556-451F-B036-4322E2467C37}"/>
</file>

<file path=customXml/itemProps3.xml><?xml version="1.0" encoding="utf-8"?>
<ds:datastoreItem xmlns:ds="http://schemas.openxmlformats.org/officeDocument/2006/customXml" ds:itemID="{C59F10E9-5BCB-4F6F-8FA3-3AEF6609CB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Coversheet</vt:lpstr>
      <vt:lpstr>Virtual Visits</vt:lpstr>
      <vt:lpstr>Heightened Scrutiny</vt:lpstr>
      <vt:lpstr>Employment Skills Dev</vt:lpstr>
      <vt:lpstr>Adult - Structured Day</vt:lpstr>
      <vt:lpstr>Residential Settings</vt:lpstr>
      <vt:lpstr>Res Hab Questions</vt:lpstr>
      <vt:lpstr>Policies</vt:lpstr>
      <vt:lpstr>DD</vt:lpstr>
      <vt:lpstr>'Adult - Structured Day'!_Hlk14700104</vt:lpstr>
      <vt:lpstr>'Adult - Structured Day'!_Hlk14703915</vt:lpstr>
      <vt:lpstr>'Adult - Structured Day'!_Hlk16590020</vt:lpstr>
      <vt:lpstr>'Adult - Structured Day'!_Hlk16682854</vt:lpstr>
      <vt:lpstr>'Adult - Structured Day'!_Hlk16683710</vt:lpstr>
      <vt:lpstr>'Adult - Structured Day'!_Hlk16683888</vt:lpstr>
    </vt:vector>
  </TitlesOfParts>
  <Company>Pennsylvania Department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Barnard, Christopher</dc:creator>
  <cp:lastModifiedBy>Bickel, Janice</cp:lastModifiedBy>
  <cp:lastPrinted>2021-03-29T13:40:41Z</cp:lastPrinted>
  <dcterms:created xsi:type="dcterms:W3CDTF">2016-09-19T19:37:22Z</dcterms:created>
  <dcterms:modified xsi:type="dcterms:W3CDTF">2023-07-07T17:10:53Z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0x010100DE3075C642EC564689035CD452565614</vt:lpwstr>
  </property>
  <property fmtid="{D5CDD505-2E9C-101B-9397-08002B2CF9AE}" pid="3" name="Order">
    <vt:r8>11100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