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1075" windowHeight="9660" tabRatio="650" firstSheet="1" activeTab="1"/>
  </bookViews>
  <sheets>
    <sheet name="Region Totals" sheetId="1" r:id="rId1"/>
    <sheet name="PA Total by Country" sheetId="2" r:id="rId2"/>
    <sheet name="Counties" sheetId="3" r:id="rId3"/>
    <sheet name="Region 1" sheetId="4" r:id="rId4"/>
    <sheet name="Region 2" sheetId="5" r:id="rId5"/>
    <sheet name="Region 3" sheetId="6" r:id="rId6"/>
    <sheet name="Region 4" sheetId="7" r:id="rId7"/>
    <sheet name="Region 5" sheetId="8" r:id="rId8"/>
    <sheet name="Region 6" sheetId="10" r:id="rId9"/>
    <sheet name="VOLAG CITY ARRIVALS" sheetId="9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N90" i="9" l="1"/>
  <c r="N84" i="9"/>
  <c r="N74" i="9"/>
  <c r="N70" i="9"/>
  <c r="N67" i="9"/>
  <c r="N66" i="9"/>
  <c r="N57" i="9"/>
  <c r="N52" i="9"/>
  <c r="N49" i="9"/>
  <c r="N48" i="9"/>
  <c r="N43" i="9"/>
  <c r="N41" i="9"/>
  <c r="N34" i="9"/>
  <c r="N33" i="9"/>
  <c r="N26" i="9"/>
  <c r="N25" i="9"/>
  <c r="N20" i="9"/>
  <c r="N17" i="9"/>
  <c r="N16" i="9"/>
  <c r="N7" i="9"/>
  <c r="N34" i="3"/>
  <c r="N33" i="3"/>
  <c r="N29" i="3"/>
  <c r="N26" i="3"/>
  <c r="N22" i="3"/>
  <c r="N15" i="3"/>
  <c r="N8" i="3"/>
  <c r="O18" i="8"/>
  <c r="E18" i="1"/>
  <c r="O15" i="7"/>
  <c r="O21" i="6"/>
  <c r="O20" i="5"/>
  <c r="O16" i="4"/>
  <c r="O29" i="2"/>
  <c r="M29" i="2" l="1"/>
  <c r="L29" i="2"/>
  <c r="K29" i="2"/>
  <c r="J29" i="2"/>
  <c r="I29" i="2"/>
  <c r="H29" i="2"/>
  <c r="G29" i="2"/>
  <c r="F29" i="2"/>
  <c r="E29" i="2"/>
  <c r="D29" i="2"/>
  <c r="C29" i="2"/>
  <c r="N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H18" i="1"/>
</calcChain>
</file>

<file path=xl/sharedStrings.xml><?xml version="1.0" encoding="utf-8"?>
<sst xmlns="http://schemas.openxmlformats.org/spreadsheetml/2006/main" count="478" uniqueCount="168">
  <si>
    <t>REGION 1</t>
  </si>
  <si>
    <t>REGION 2</t>
  </si>
  <si>
    <t>REGION 3</t>
  </si>
  <si>
    <t>REGION 4</t>
  </si>
  <si>
    <t>REGION 5</t>
  </si>
  <si>
    <t>Grand 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</si>
  <si>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</si>
  <si>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</si>
  <si>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</si>
  <si>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</si>
  <si>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</si>
  <si>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</si>
  <si>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</si>
  <si>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</si>
  <si>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</si>
  <si>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</si>
  <si>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</si>
  <si>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</si>
  <si>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Pittsburgh</t>
  </si>
  <si>
    <t>Hbg/Lancaster</t>
  </si>
  <si>
    <t>Philadelphia</t>
  </si>
  <si>
    <t>North East PA</t>
  </si>
  <si>
    <t>Erie</t>
  </si>
  <si>
    <t>REGION TOTALS Oct 11-Sep12</t>
  </si>
  <si>
    <t xml:space="preserve">Afghanistan </t>
  </si>
  <si>
    <t>AF</t>
  </si>
  <si>
    <t>Belarus</t>
  </si>
  <si>
    <t>BO</t>
  </si>
  <si>
    <t xml:space="preserve">Bhutan </t>
  </si>
  <si>
    <t>BT</t>
  </si>
  <si>
    <t>Burma</t>
  </si>
  <si>
    <t>BM</t>
  </si>
  <si>
    <t>Burundi</t>
  </si>
  <si>
    <t>BY</t>
  </si>
  <si>
    <t>Dem. Rep of Congo</t>
  </si>
  <si>
    <t>CG</t>
  </si>
  <si>
    <t>Cuba</t>
  </si>
  <si>
    <t>CU</t>
  </si>
  <si>
    <t>Cuban Entrant</t>
  </si>
  <si>
    <t>CUE</t>
  </si>
  <si>
    <t>Eritrea</t>
  </si>
  <si>
    <t>ER</t>
  </si>
  <si>
    <t>Ethiopia</t>
  </si>
  <si>
    <t>ET</t>
  </si>
  <si>
    <t>Iran</t>
  </si>
  <si>
    <t>IR</t>
  </si>
  <si>
    <t>Iraq</t>
  </si>
  <si>
    <t>IZ</t>
  </si>
  <si>
    <t>Liberia</t>
  </si>
  <si>
    <t>LI</t>
  </si>
  <si>
    <t>Moldova</t>
  </si>
  <si>
    <t>MD</t>
  </si>
  <si>
    <t>Nepal</t>
  </si>
  <si>
    <t>NP</t>
  </si>
  <si>
    <t>Somalia</t>
  </si>
  <si>
    <t>SO</t>
  </si>
  <si>
    <t>Sudan</t>
  </si>
  <si>
    <t>SU</t>
  </si>
  <si>
    <t>Ukraine</t>
  </si>
  <si>
    <t>UP</t>
  </si>
  <si>
    <t>Uzbekistan</t>
  </si>
  <si>
    <t>UZ</t>
  </si>
  <si>
    <t>PA COUNTY</t>
  </si>
  <si>
    <t>REGION 1-PGH</t>
  </si>
  <si>
    <t>ALLEGHENY</t>
  </si>
  <si>
    <t>REGION 1 TOTALS</t>
  </si>
  <si>
    <t>CENTRE</t>
  </si>
  <si>
    <t>DAUPHIN</t>
  </si>
  <si>
    <t>FRANKLIN</t>
  </si>
  <si>
    <t>LANCASTER</t>
  </si>
  <si>
    <t>UNION</t>
  </si>
  <si>
    <t>YORK</t>
  </si>
  <si>
    <t>REGION 2 TOTALS</t>
  </si>
  <si>
    <t>REGION 3-Philly</t>
  </si>
  <si>
    <t>BUCKS</t>
  </si>
  <si>
    <t>CHESTER</t>
  </si>
  <si>
    <t>DELAWARE</t>
  </si>
  <si>
    <t>MONTGOMERY</t>
  </si>
  <si>
    <t>PHILADELPHIA</t>
  </si>
  <si>
    <t>REGION 3 TOTALS</t>
  </si>
  <si>
    <t>REGION 4-Atown/Scr</t>
  </si>
  <si>
    <t>LACKAWANNA</t>
  </si>
  <si>
    <t>LEHIGH</t>
  </si>
  <si>
    <t>REGION 4 TOTALS</t>
  </si>
  <si>
    <t>REGION 5-Erie</t>
  </si>
  <si>
    <t>ERIE</t>
  </si>
  <si>
    <t>REGION 5 TOTALS</t>
  </si>
  <si>
    <t>Refugee Arrivals in Pennsylvania for Individual Counties-Oct11-Sep12</t>
  </si>
  <si>
    <t xml:space="preserve"> Pittsburgh</t>
  </si>
  <si>
    <t>Bhutan</t>
  </si>
  <si>
    <t xml:space="preserve">Burma </t>
  </si>
  <si>
    <t xml:space="preserve">Iraq </t>
  </si>
  <si>
    <t xml:space="preserve">Nepal </t>
  </si>
  <si>
    <t xml:space="preserve">Uzbekistan </t>
  </si>
  <si>
    <t>Congo</t>
  </si>
  <si>
    <t xml:space="preserve"> REGION 3</t>
  </si>
  <si>
    <t>Dem. Rep. of Congo</t>
  </si>
  <si>
    <t>Allentown-Scranton</t>
  </si>
  <si>
    <t xml:space="preserve">    REGION 5</t>
  </si>
  <si>
    <t xml:space="preserve">USCCB-TOTAL </t>
  </si>
  <si>
    <t>ALLENTOWN</t>
  </si>
  <si>
    <t>ERIE-TOTAL of USCCB &amp; USCRI</t>
  </si>
  <si>
    <t>USCCB-TOTAL</t>
  </si>
  <si>
    <t>USCRI-TOTAL</t>
  </si>
  <si>
    <t>FAIRVIEW</t>
  </si>
  <si>
    <t>HARRISBURG-TOTAL of USCCB</t>
  </si>
  <si>
    <t>ELIZABETHTOWN</t>
  </si>
  <si>
    <t>HARRISBURG</t>
  </si>
  <si>
    <t xml:space="preserve">CWS-TOTAL </t>
  </si>
  <si>
    <t xml:space="preserve">   ELIZABETHTOWN</t>
  </si>
  <si>
    <t>STATE COLLEGE</t>
  </si>
  <si>
    <t>LIRS -TOTAL</t>
  </si>
  <si>
    <t>WEST CHESTER</t>
  </si>
  <si>
    <t xml:space="preserve">HIAS-TOTAL </t>
  </si>
  <si>
    <t xml:space="preserve">LIRS-TOTAL </t>
  </si>
  <si>
    <t xml:space="preserve">ROSLYN </t>
  </si>
  <si>
    <t xml:space="preserve">USCRI-TOTAL </t>
  </si>
  <si>
    <t>FEASTERVILLE/TREVOSE</t>
  </si>
  <si>
    <t>HIAS-TOTAL</t>
  </si>
  <si>
    <t>PITTSBURGH</t>
  </si>
  <si>
    <t xml:space="preserve">   PITTSBURGH</t>
  </si>
  <si>
    <t>SCRANTON-TOTAL of USCCB</t>
  </si>
  <si>
    <t>SCRANTON</t>
  </si>
  <si>
    <t>WILKES-BARRE</t>
  </si>
  <si>
    <t>GRAND TOTAL</t>
  </si>
  <si>
    <t>VOLAG CITY ARRIVALS OCT11-SEP12</t>
  </si>
  <si>
    <t>MONTHS</t>
  </si>
  <si>
    <t>GRAND TOTALS</t>
  </si>
  <si>
    <t>PHILADELPHIA-TOTAL of CWS, HIAS, LIRS &amp; USCRI</t>
  </si>
  <si>
    <t>WESTMORELAND</t>
  </si>
  <si>
    <t>Kyrgyzstan</t>
  </si>
  <si>
    <t>KG</t>
  </si>
  <si>
    <t>GREENSBURG</t>
  </si>
  <si>
    <t>LEETSDALE</t>
  </si>
  <si>
    <t>LANCASTER/STATE COLLEGE-TOTAL of CWS &amp; LIRS</t>
  </si>
  <si>
    <t>COLLINGDALE</t>
  </si>
  <si>
    <t>CE</t>
  </si>
  <si>
    <t>Sri Lanka</t>
  </si>
  <si>
    <t>HAVERTOWN</t>
  </si>
  <si>
    <t>Pakistan</t>
  </si>
  <si>
    <t>PK</t>
  </si>
  <si>
    <t>BEAVER</t>
  </si>
  <si>
    <t>REGION 6-State College</t>
  </si>
  <si>
    <t>REGION 2-HBG/LANC</t>
  </si>
  <si>
    <t>Grand Total Regions 1, 2, 3, 4, 5 &amp; 6</t>
  </si>
  <si>
    <t>REGION 6</t>
  </si>
  <si>
    <t>State College</t>
  </si>
  <si>
    <t>SEWICKLEY</t>
  </si>
  <si>
    <t>ALLEGHENY/BEAVER-TOTAL HIAS,USCCB &amp; USCRI</t>
  </si>
  <si>
    <t>INDUSTRY</t>
  </si>
  <si>
    <t>Moldava</t>
  </si>
  <si>
    <t>India</t>
  </si>
  <si>
    <t>IN</t>
  </si>
  <si>
    <t>Harrisburg-Lancaster</t>
  </si>
  <si>
    <t>MOUNT LEBANON</t>
  </si>
  <si>
    <t>Dem. Rep Congo</t>
  </si>
  <si>
    <t>CF</t>
  </si>
  <si>
    <t>Gabon</t>
  </si>
  <si>
    <t>GB</t>
  </si>
  <si>
    <t>Senegal</t>
  </si>
  <si>
    <t>SG</t>
  </si>
  <si>
    <t>REGION 6 TOTALS</t>
  </si>
  <si>
    <t>GREENCASTLE</t>
  </si>
  <si>
    <t>Afghanistan</t>
  </si>
  <si>
    <t>CUMBERLAND</t>
  </si>
  <si>
    <t>CAMP HILL</t>
  </si>
  <si>
    <t>BROOMALL</t>
  </si>
  <si>
    <t>ALLENTOWN-TOTAL of USCCB &amp; USCRI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</si>
</sst>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sz val="12"/>
      <color rgb="FFC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theme="6" tint="0.40000610370189521"/>
        </stop>
        <stop position="1">
          <color theme="5" tint="0.40000610370189521"/>
        </stop>
      </gradientFill>
    </fill>
    <fill>
      <patternFill patternType="solid">
        <fgColor rgb="FFFF0000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 tint="0.59996337778862885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4" borderId="1" xfId="0" applyFont="1" applyFill="1" applyBorder="1" applyAlignment="1">
      <alignment horizontal="center" vertical="center"/>
    </xf>
    <xf numFmtId="0" fontId="3" fillId="0" borderId="0" xfId="0" applyFont="1"/>
    <xf numFmtId="0" fontId="4" fillId="6" borderId="4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6" borderId="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 vertical="top" textRotation="90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wrapText="1"/>
    </xf>
    <xf numFmtId="164" fontId="5" fillId="7" borderId="6" xfId="0" applyNumberFormat="1" applyFont="1" applyFill="1" applyBorder="1" applyAlignment="1">
      <alignment horizontal="center" vertical="center"/>
    </xf>
    <xf numFmtId="0" fontId="5" fillId="8" borderId="6" xfId="0" applyFont="1" applyFill="1" applyBorder="1"/>
    <xf numFmtId="0" fontId="5" fillId="7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8" borderId="24" xfId="0" applyFont="1" applyFill="1" applyBorder="1"/>
    <xf numFmtId="0" fontId="5" fillId="0" borderId="25" xfId="0" applyFont="1" applyFill="1" applyBorder="1"/>
    <xf numFmtId="0" fontId="0" fillId="0" borderId="0" xfId="0" applyFont="1"/>
    <xf numFmtId="0" fontId="0" fillId="0" borderId="0" xfId="0" applyFill="1"/>
    <xf numFmtId="0" fontId="7" fillId="0" borderId="0" xfId="0" applyFont="1" applyFill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5" fillId="0" borderId="0" xfId="0" applyFont="1" applyBorder="1"/>
    <xf numFmtId="0" fontId="5" fillId="10" borderId="30" xfId="0" applyFont="1" applyFill="1" applyBorder="1" applyAlignment="1">
      <alignment horizontal="center"/>
    </xf>
    <xf numFmtId="0" fontId="5" fillId="10" borderId="0" xfId="0" applyNumberFormat="1" applyFont="1" applyFill="1" applyBorder="1" applyAlignment="1">
      <alignment horizontal="center"/>
    </xf>
    <xf numFmtId="0" fontId="5" fillId="10" borderId="15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0" xfId="0" applyNumberFormat="1" applyFont="1" applyFill="1" applyBorder="1" applyAlignment="1">
      <alignment horizontal="center"/>
    </xf>
    <xf numFmtId="0" fontId="5" fillId="8" borderId="15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left" indent="2"/>
    </xf>
    <xf numFmtId="0" fontId="5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10" borderId="30" xfId="0" applyFont="1" applyFill="1" applyBorder="1" applyAlignment="1">
      <alignment horizontal="center" wrapText="1"/>
    </xf>
    <xf numFmtId="0" fontId="5" fillId="10" borderId="31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/>
    <xf numFmtId="0" fontId="4" fillId="0" borderId="26" xfId="0" applyFont="1" applyBorder="1"/>
    <xf numFmtId="0" fontId="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10" borderId="3" xfId="0" applyNumberFormat="1" applyFont="1" applyFill="1" applyBorder="1" applyAlignment="1">
      <alignment horizontal="center"/>
    </xf>
    <xf numFmtId="0" fontId="5" fillId="10" borderId="32" xfId="0" applyNumberFormat="1" applyFont="1" applyFill="1" applyBorder="1" applyAlignment="1">
      <alignment horizontal="center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0" fontId="5" fillId="8" borderId="33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8" borderId="23" xfId="0" applyFont="1" applyFill="1" applyBorder="1"/>
    <xf numFmtId="0" fontId="5" fillId="7" borderId="6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5" fillId="10" borderId="13" xfId="0" applyNumberFormat="1" applyFont="1" applyFill="1" applyBorder="1" applyAlignment="1">
      <alignment horizontal="center"/>
    </xf>
    <xf numFmtId="0" fontId="5" fillId="8" borderId="17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0" fontId="0" fillId="0" borderId="35" xfId="0" applyBorder="1"/>
    <xf numFmtId="0" fontId="5" fillId="0" borderId="17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265159162796959"/>
          <c:y val="3.7860254680441192E-2"/>
          <c:w val="0.51728207051041697"/>
          <c:h val="0.84124346349289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'[1]Region Totals'!$B$5</c:f>
              <c:strCache>
                <c:ptCount val="1"/>
                <c:pt idx="0">
                  <c:v>REGION 1</c:v>
                </c:pt>
              </c:strCache>
            </c:strRef>
          </c:tx>
          <c:invertIfNegative val="0"/>
          <c:cat>
            <c:strRef>
              <c:f>'[1]Region Totals'!$A$6:$A$17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'[1]Region Totals'!$B$6:$B$17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39</c:v>
                </c:pt>
                <c:pt idx="3">
                  <c:v>29</c:v>
                </c:pt>
                <c:pt idx="4">
                  <c:v>62</c:v>
                </c:pt>
                <c:pt idx="5">
                  <c:v>5</c:v>
                </c:pt>
                <c:pt idx="6">
                  <c:v>8</c:v>
                </c:pt>
                <c:pt idx="7">
                  <c:v>17</c:v>
                </c:pt>
                <c:pt idx="8">
                  <c:v>55</c:v>
                </c:pt>
                <c:pt idx="9">
                  <c:v>75</c:v>
                </c:pt>
                <c:pt idx="10">
                  <c:v>41</c:v>
                </c:pt>
                <c:pt idx="11">
                  <c:v>77</c:v>
                </c:pt>
              </c:numCache>
            </c:numRef>
          </c:val>
        </c:ser>
        <c:ser>
          <c:idx val="1"/>
          <c:order val="1"/>
          <c:tx>
            <c:strRef>
              <c:f>'[1]Region Totals'!$C$5</c:f>
              <c:strCache>
                <c:ptCount val="1"/>
                <c:pt idx="0">
                  <c:v>REGION 2</c:v>
                </c:pt>
              </c:strCache>
            </c:strRef>
          </c:tx>
          <c:invertIfNegative val="0"/>
          <c:cat>
            <c:strRef>
              <c:f>'[1]Region Totals'!$A$6:$A$17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'[1]Region Totals'!$C$6:$C$17</c:f>
              <c:numCache>
                <c:formatCode>General</c:formatCode>
                <c:ptCount val="12"/>
                <c:pt idx="0">
                  <c:v>62</c:v>
                </c:pt>
                <c:pt idx="1">
                  <c:v>84</c:v>
                </c:pt>
                <c:pt idx="2">
                  <c:v>71</c:v>
                </c:pt>
                <c:pt idx="3">
                  <c:v>40</c:v>
                </c:pt>
                <c:pt idx="4">
                  <c:v>83</c:v>
                </c:pt>
                <c:pt idx="5">
                  <c:v>34</c:v>
                </c:pt>
                <c:pt idx="6">
                  <c:v>48</c:v>
                </c:pt>
                <c:pt idx="7">
                  <c:v>64</c:v>
                </c:pt>
                <c:pt idx="8">
                  <c:v>78</c:v>
                </c:pt>
                <c:pt idx="9">
                  <c:v>117</c:v>
                </c:pt>
                <c:pt idx="10">
                  <c:v>98</c:v>
                </c:pt>
                <c:pt idx="11">
                  <c:v>66</c:v>
                </c:pt>
              </c:numCache>
            </c:numRef>
          </c:val>
        </c:ser>
        <c:ser>
          <c:idx val="2"/>
          <c:order val="2"/>
          <c:tx>
            <c:strRef>
              <c:f>'[1]Region Totals'!$D$5</c:f>
              <c:strCache>
                <c:ptCount val="1"/>
                <c:pt idx="0">
                  <c:v>REGION 3</c:v>
                </c:pt>
              </c:strCache>
            </c:strRef>
          </c:tx>
          <c:invertIfNegative val="0"/>
          <c:cat>
            <c:strRef>
              <c:f>'[1]Region Totals'!$A$6:$A$17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'[1]Region Totals'!$D$6:$D$17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42</c:v>
                </c:pt>
                <c:pt idx="3">
                  <c:v>90</c:v>
                </c:pt>
                <c:pt idx="4">
                  <c:v>61</c:v>
                </c:pt>
                <c:pt idx="5">
                  <c:v>24</c:v>
                </c:pt>
                <c:pt idx="6">
                  <c:v>31</c:v>
                </c:pt>
                <c:pt idx="7">
                  <c:v>38</c:v>
                </c:pt>
                <c:pt idx="8">
                  <c:v>74</c:v>
                </c:pt>
                <c:pt idx="9">
                  <c:v>78</c:v>
                </c:pt>
                <c:pt idx="10">
                  <c:v>89</c:v>
                </c:pt>
                <c:pt idx="11">
                  <c:v>86</c:v>
                </c:pt>
              </c:numCache>
            </c:numRef>
          </c:val>
        </c:ser>
        <c:ser>
          <c:idx val="3"/>
          <c:order val="3"/>
          <c:tx>
            <c:strRef>
              <c:f>'[1]Region Totals'!$E$5</c:f>
              <c:strCache>
                <c:ptCount val="1"/>
                <c:pt idx="0">
                  <c:v>REGION 4</c:v>
                </c:pt>
              </c:strCache>
            </c:strRef>
          </c:tx>
          <c:invertIfNegative val="0"/>
          <c:cat>
            <c:strRef>
              <c:f>'[1]Region Totals'!$A$6:$A$17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'[1]Region Totals'!$E$6:$E$17</c:f>
              <c:numCache>
                <c:formatCode>General</c:formatCode>
                <c:ptCount val="12"/>
                <c:pt idx="0">
                  <c:v>9</c:v>
                </c:pt>
                <c:pt idx="1">
                  <c:v>26</c:v>
                </c:pt>
                <c:pt idx="2">
                  <c:v>26</c:v>
                </c:pt>
                <c:pt idx="3">
                  <c:v>52</c:v>
                </c:pt>
                <c:pt idx="4">
                  <c:v>34</c:v>
                </c:pt>
                <c:pt idx="5">
                  <c:v>10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26</c:v>
                </c:pt>
                <c:pt idx="1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359424"/>
        <c:axId val="40360960"/>
        <c:axId val="40362432"/>
      </c:bar3DChart>
      <c:catAx>
        <c:axId val="4035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360960"/>
        <c:crosses val="autoZero"/>
        <c:auto val="1"/>
        <c:lblAlgn val="ctr"/>
        <c:lblOffset val="100"/>
        <c:noMultiLvlLbl val="0"/>
      </c:catAx>
      <c:valAx>
        <c:axId val="4036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0359424"/>
        <c:crosses val="autoZero"/>
        <c:crossBetween val="between"/>
      </c:valAx>
      <c:serAx>
        <c:axId val="4036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0360960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effectLst>
          <a:glow rad="127000">
            <a:srgbClr val="FFFF00">
              <a:alpha val="64000"/>
            </a:srgbClr>
          </a:glow>
        </a:effectLst>
      </c:sp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47625</xdr:rowOff>
    </xdr:from>
    <xdr:to>
      <xdr:col>8</xdr:col>
      <xdr:colOff>0</xdr:colOff>
      <xdr:row>18</xdr:row>
      <xdr:rowOff>257175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rivals%20Oct10-Sep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 Totals"/>
      <sheetName val="PA Total by Country"/>
      <sheetName val="Counties"/>
      <sheetName val="Region 1"/>
      <sheetName val="Region 2"/>
      <sheetName val="Region 3"/>
      <sheetName val="Region 4"/>
      <sheetName val="Region 5"/>
      <sheetName val="VOLAG CITY ARRIVALS"/>
    </sheetNames>
    <sheetDataSet>
      <sheetData sheetId="0">
        <row r="5">
          <cell r="B5" t="str">
            <v>REGION 1</v>
          </cell>
          <cell r="C5" t="str">
            <v>REGION 2</v>
          </cell>
          <cell r="D5" t="str">
            <v>REGION 3</v>
          </cell>
          <cell r="E5" t="str">
            <v>REGION 4</v>
          </cell>
        </row>
        <row r="6">
          <cell r="A6" t="str">
            <v>OCT</v>
          </cell>
          <cell r="B6">
            <v>13</v>
          </cell>
          <cell r="C6">
            <v>62</v>
          </cell>
          <cell r="D6">
            <v>50</v>
          </cell>
          <cell r="E6">
            <v>9</v>
          </cell>
        </row>
        <row r="7">
          <cell r="A7" t="str">
            <v>NOV</v>
          </cell>
          <cell r="B7">
            <v>13</v>
          </cell>
          <cell r="C7">
            <v>84</v>
          </cell>
          <cell r="D7">
            <v>50</v>
          </cell>
          <cell r="E7">
            <v>26</v>
          </cell>
        </row>
        <row r="8">
          <cell r="A8" t="str">
            <v>DEC</v>
          </cell>
          <cell r="B8">
            <v>39</v>
          </cell>
          <cell r="C8">
            <v>71</v>
          </cell>
          <cell r="D8">
            <v>42</v>
          </cell>
          <cell r="E8">
            <v>26</v>
          </cell>
        </row>
        <row r="9">
          <cell r="A9" t="str">
            <v>JAN</v>
          </cell>
          <cell r="B9">
            <v>29</v>
          </cell>
          <cell r="C9">
            <v>40</v>
          </cell>
          <cell r="D9">
            <v>90</v>
          </cell>
          <cell r="E9">
            <v>52</v>
          </cell>
        </row>
        <row r="10">
          <cell r="A10" t="str">
            <v>FEB</v>
          </cell>
          <cell r="B10">
            <v>62</v>
          </cell>
          <cell r="C10">
            <v>83</v>
          </cell>
          <cell r="D10">
            <v>61</v>
          </cell>
          <cell r="E10">
            <v>34</v>
          </cell>
        </row>
        <row r="11">
          <cell r="A11" t="str">
            <v>MAR</v>
          </cell>
          <cell r="B11">
            <v>5</v>
          </cell>
          <cell r="C11">
            <v>34</v>
          </cell>
          <cell r="D11">
            <v>24</v>
          </cell>
          <cell r="E11">
            <v>10</v>
          </cell>
        </row>
        <row r="12">
          <cell r="A12" t="str">
            <v>APR</v>
          </cell>
          <cell r="B12">
            <v>8</v>
          </cell>
          <cell r="C12">
            <v>48</v>
          </cell>
          <cell r="D12">
            <v>31</v>
          </cell>
          <cell r="E12">
            <v>15</v>
          </cell>
        </row>
        <row r="13">
          <cell r="A13" t="str">
            <v>MAY</v>
          </cell>
          <cell r="B13">
            <v>17</v>
          </cell>
          <cell r="C13">
            <v>64</v>
          </cell>
          <cell r="D13">
            <v>38</v>
          </cell>
          <cell r="E13">
            <v>14</v>
          </cell>
        </row>
        <row r="14">
          <cell r="A14" t="str">
            <v>JUN</v>
          </cell>
          <cell r="B14">
            <v>55</v>
          </cell>
          <cell r="C14">
            <v>78</v>
          </cell>
          <cell r="D14">
            <v>74</v>
          </cell>
          <cell r="E14">
            <v>14</v>
          </cell>
        </row>
        <row r="15">
          <cell r="A15" t="str">
            <v>JUL</v>
          </cell>
          <cell r="B15">
            <v>75</v>
          </cell>
          <cell r="C15">
            <v>117</v>
          </cell>
          <cell r="D15">
            <v>78</v>
          </cell>
          <cell r="E15">
            <v>16</v>
          </cell>
        </row>
        <row r="16">
          <cell r="A16" t="str">
            <v>AUG</v>
          </cell>
          <cell r="B16">
            <v>41</v>
          </cell>
          <cell r="C16">
            <v>98</v>
          </cell>
          <cell r="D16">
            <v>89</v>
          </cell>
          <cell r="E16">
            <v>26</v>
          </cell>
        </row>
        <row r="17">
          <cell r="A17" t="str">
            <v>SEP</v>
          </cell>
          <cell r="B17">
            <v>77</v>
          </cell>
          <cell r="C17">
            <v>66</v>
          </cell>
          <cell r="D17">
            <v>86</v>
          </cell>
          <cell r="E17">
            <v>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H18" sqref="H18"/>
    </sheetView>
  </sheetViews>
  <sheetFormatPr defaultRowHeight="15" x14ac:dyDescent="0.25"/>
  <cols>
    <col min="1" max="1" width="12.85546875" customWidth="1"/>
    <col min="2" max="2" width="13.140625" customWidth="1"/>
    <col min="3" max="4" width="12" customWidth="1"/>
    <col min="5" max="5" width="11.5703125" customWidth="1"/>
    <col min="6" max="7" width="12.42578125" customWidth="1"/>
    <col min="8" max="8" width="16.7109375" customWidth="1"/>
  </cols>
  <sheetData>
    <row r="3" spans="1:8" ht="23.25" x14ac:dyDescent="0.35">
      <c r="A3" s="1"/>
      <c r="B3" s="1"/>
      <c r="C3" s="2" t="s">
        <v>23</v>
      </c>
      <c r="D3" s="1"/>
      <c r="E3" s="1"/>
      <c r="F3" s="1"/>
      <c r="G3" s="1"/>
      <c r="H3" s="1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ht="17.25" thickTop="1" thickBot="1" x14ac:dyDescent="0.3">
      <c r="A5" s="5"/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106" t="s">
        <v>145</v>
      </c>
      <c r="H5" s="3" t="s">
        <v>5</v>
      </c>
    </row>
    <row r="6" spans="1:8" ht="17.25" thickTop="1" thickBot="1" x14ac:dyDescent="0.3">
      <c r="A6" s="8" t="s">
        <v>6</v>
      </c>
      <c r="B6" s="6">
        <v>24</v>
      </c>
      <c r="C6" s="7">
        <v>34</v>
      </c>
      <c r="D6" s="7">
        <v>34</v>
      </c>
      <c r="E6" s="7">
        <v>25</v>
      </c>
      <c r="F6" s="7">
        <v>58</v>
      </c>
      <c r="G6" s="105">
        <v>2</v>
      </c>
      <c r="H6" s="3">
        <v>177</v>
      </c>
    </row>
    <row r="7" spans="1:8" ht="17.25" thickTop="1" thickBot="1" x14ac:dyDescent="0.3">
      <c r="A7" s="8" t="s">
        <v>7</v>
      </c>
      <c r="B7" s="6">
        <v>47</v>
      </c>
      <c r="C7" s="7">
        <v>42</v>
      </c>
      <c r="D7" s="7">
        <v>40</v>
      </c>
      <c r="E7" s="7">
        <v>31</v>
      </c>
      <c r="F7" s="7">
        <v>82</v>
      </c>
      <c r="G7" s="105">
        <v>5</v>
      </c>
      <c r="H7" s="3">
        <v>247</v>
      </c>
    </row>
    <row r="8" spans="1:8" ht="17.25" thickTop="1" thickBot="1" x14ac:dyDescent="0.3">
      <c r="A8" s="8" t="s">
        <v>8</v>
      </c>
      <c r="B8" s="6">
        <v>29</v>
      </c>
      <c r="C8" s="7">
        <v>53</v>
      </c>
      <c r="D8" s="7">
        <v>36</v>
      </c>
      <c r="E8" s="7">
        <v>19</v>
      </c>
      <c r="F8" s="7">
        <v>62</v>
      </c>
      <c r="G8" s="105">
        <v>0</v>
      </c>
      <c r="H8" s="3">
        <v>199</v>
      </c>
    </row>
    <row r="9" spans="1:8" ht="17.25" thickTop="1" thickBot="1" x14ac:dyDescent="0.3">
      <c r="A9" s="8" t="s">
        <v>9</v>
      </c>
      <c r="B9" s="6">
        <v>24</v>
      </c>
      <c r="C9" s="7">
        <v>63</v>
      </c>
      <c r="D9" s="7">
        <v>35</v>
      </c>
      <c r="E9" s="7">
        <v>14</v>
      </c>
      <c r="F9" s="7">
        <v>85</v>
      </c>
      <c r="G9" s="105">
        <v>0</v>
      </c>
      <c r="H9" s="3">
        <v>221</v>
      </c>
    </row>
    <row r="10" spans="1:8" ht="17.25" thickTop="1" thickBot="1" x14ac:dyDescent="0.3">
      <c r="A10" s="8" t="s">
        <v>10</v>
      </c>
      <c r="B10" s="6">
        <v>57</v>
      </c>
      <c r="C10" s="7">
        <v>98</v>
      </c>
      <c r="D10" s="7">
        <v>58</v>
      </c>
      <c r="E10" s="7">
        <v>12</v>
      </c>
      <c r="F10" s="7">
        <v>52</v>
      </c>
      <c r="G10" s="105">
        <v>0</v>
      </c>
      <c r="H10" s="3">
        <v>277</v>
      </c>
    </row>
    <row r="11" spans="1:8" ht="17.25" thickTop="1" thickBot="1" x14ac:dyDescent="0.3">
      <c r="A11" s="8" t="s">
        <v>11</v>
      </c>
      <c r="B11" s="6">
        <v>41</v>
      </c>
      <c r="C11" s="7">
        <v>47</v>
      </c>
      <c r="D11" s="7">
        <v>47</v>
      </c>
      <c r="E11" s="7">
        <v>4</v>
      </c>
      <c r="F11" s="7">
        <v>38</v>
      </c>
      <c r="G11" s="105">
        <v>1</v>
      </c>
      <c r="H11" s="3">
        <v>178</v>
      </c>
    </row>
    <row r="12" spans="1:8" ht="17.25" thickTop="1" thickBot="1" x14ac:dyDescent="0.3">
      <c r="A12" s="8" t="s">
        <v>12</v>
      </c>
      <c r="B12" s="6">
        <v>36</v>
      </c>
      <c r="C12" s="7">
        <v>88</v>
      </c>
      <c r="D12" s="7">
        <v>32</v>
      </c>
      <c r="E12" s="7">
        <v>15</v>
      </c>
      <c r="F12" s="7">
        <v>44</v>
      </c>
      <c r="G12" s="105">
        <v>0</v>
      </c>
      <c r="H12" s="3">
        <v>215</v>
      </c>
    </row>
    <row r="13" spans="1:8" ht="17.25" thickTop="1" thickBot="1" x14ac:dyDescent="0.3">
      <c r="A13" s="8" t="s">
        <v>13</v>
      </c>
      <c r="B13" s="6">
        <v>91</v>
      </c>
      <c r="C13" s="7">
        <v>61</v>
      </c>
      <c r="D13" s="7">
        <v>57</v>
      </c>
      <c r="E13" s="7">
        <v>8</v>
      </c>
      <c r="F13" s="7">
        <v>62</v>
      </c>
      <c r="G13" s="105">
        <v>1</v>
      </c>
      <c r="H13" s="3">
        <v>280</v>
      </c>
    </row>
    <row r="14" spans="1:8" ht="17.25" thickTop="1" thickBot="1" x14ac:dyDescent="0.3">
      <c r="A14" s="8" t="s">
        <v>14</v>
      </c>
      <c r="B14" s="6">
        <v>31</v>
      </c>
      <c r="C14" s="7">
        <v>87</v>
      </c>
      <c r="D14" s="7">
        <v>39</v>
      </c>
      <c r="E14" s="7">
        <v>3</v>
      </c>
      <c r="F14" s="7">
        <v>67</v>
      </c>
      <c r="G14" s="105">
        <v>0</v>
      </c>
      <c r="H14" s="3">
        <v>227</v>
      </c>
    </row>
    <row r="15" spans="1:8" ht="17.25" thickTop="1" thickBot="1" x14ac:dyDescent="0.3">
      <c r="A15" s="8" t="s">
        <v>15</v>
      </c>
      <c r="B15" s="6">
        <v>39</v>
      </c>
      <c r="C15" s="7">
        <v>88</v>
      </c>
      <c r="D15" s="7">
        <v>59</v>
      </c>
      <c r="E15" s="7">
        <v>12</v>
      </c>
      <c r="F15" s="7">
        <v>56</v>
      </c>
      <c r="G15" s="105">
        <v>0</v>
      </c>
      <c r="H15" s="3">
        <v>254</v>
      </c>
    </row>
    <row r="16" spans="1:8" ht="17.25" thickTop="1" thickBot="1" x14ac:dyDescent="0.3">
      <c r="A16" s="8" t="s">
        <v>16</v>
      </c>
      <c r="B16" s="6">
        <v>58</v>
      </c>
      <c r="C16" s="7">
        <v>106</v>
      </c>
      <c r="D16" s="7">
        <v>115</v>
      </c>
      <c r="E16" s="7">
        <v>26</v>
      </c>
      <c r="F16" s="7">
        <v>91</v>
      </c>
      <c r="G16" s="105">
        <v>0</v>
      </c>
      <c r="H16" s="3">
        <v>396</v>
      </c>
    </row>
    <row r="17" spans="1:8" ht="17.25" thickTop="1" thickBot="1" x14ac:dyDescent="0.3">
      <c r="A17" s="8" t="s">
        <v>17</v>
      </c>
      <c r="B17" s="6">
        <v>20</v>
      </c>
      <c r="C17" s="7">
        <v>86</v>
      </c>
      <c r="D17" s="7">
        <v>123</v>
      </c>
      <c r="E17" s="7">
        <v>34</v>
      </c>
      <c r="F17" s="7">
        <v>88</v>
      </c>
      <c r="G17" s="105">
        <v>0</v>
      </c>
      <c r="H17" s="3">
        <v>351</v>
      </c>
    </row>
    <row r="18" spans="1:8" ht="17.25" thickTop="1" thickBot="1" x14ac:dyDescent="0.3">
      <c r="A18" s="9"/>
      <c r="B18" s="6">
        <v>497</v>
      </c>
      <c r="C18" s="7">
        <v>853</v>
      </c>
      <c r="D18" s="7">
        <v>675</v>
      </c>
      <c r="E18" s="7">
        <f>SUM(E6:E17)</f>
        <v>203</v>
      </c>
      <c r="F18" s="7">
        <v>785</v>
      </c>
      <c r="G18" s="105">
        <v>9</v>
      </c>
      <c r="H18" s="3">
        <f>SUM(H6:H17)</f>
        <v>3022</v>
      </c>
    </row>
    <row r="19" spans="1:8" ht="84.75" thickTop="1" x14ac:dyDescent="0.25">
      <c r="A19" s="10"/>
      <c r="B19" s="11" t="s">
        <v>18</v>
      </c>
      <c r="C19" s="11" t="s">
        <v>19</v>
      </c>
      <c r="D19" s="11" t="s">
        <v>20</v>
      </c>
      <c r="E19" s="11" t="s">
        <v>21</v>
      </c>
      <c r="F19" s="11" t="s">
        <v>22</v>
      </c>
      <c r="G19" s="11"/>
      <c r="H19" s="10"/>
    </row>
    <row r="20" spans="1:8" ht="15.75" x14ac:dyDescent="0.25">
      <c r="B20" s="4"/>
      <c r="C20" s="4"/>
      <c r="D20" s="4"/>
      <c r="E20" s="4"/>
      <c r="F20" s="4"/>
      <c r="G20" s="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1"/>
  <sheetViews>
    <sheetView workbookViewId="0">
      <selection activeCell="J94" sqref="J94"/>
    </sheetView>
  </sheetViews>
  <sheetFormatPr defaultRowHeight="15" x14ac:dyDescent="0.25"/>
  <cols>
    <col min="1" max="1" width="62.28515625" customWidth="1"/>
    <col min="14" max="14" width="16" customWidth="1"/>
  </cols>
  <sheetData>
    <row r="3" spans="1:14" ht="26.25" thickBot="1" x14ac:dyDescent="0.4">
      <c r="A3" s="82" t="s">
        <v>125</v>
      </c>
      <c r="B3" s="83"/>
      <c r="C3" s="83"/>
      <c r="D3" s="84"/>
      <c r="E3" s="59"/>
      <c r="F3" s="59"/>
      <c r="G3" s="59"/>
      <c r="H3" s="59"/>
      <c r="I3" s="59"/>
      <c r="J3" s="59"/>
    </row>
    <row r="4" spans="1:14" ht="26.25" thickTop="1" x14ac:dyDescent="0.35">
      <c r="A4" s="58"/>
      <c r="B4" s="59"/>
      <c r="C4" s="59"/>
      <c r="D4" s="59"/>
      <c r="E4" s="59"/>
      <c r="F4" s="59"/>
      <c r="G4" s="59"/>
      <c r="H4" s="59"/>
      <c r="I4" s="59"/>
      <c r="J4" s="59"/>
    </row>
    <row r="5" spans="1:14" ht="16.5" thickBot="1" x14ac:dyDescent="0.3">
      <c r="A5" s="60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7.25" thickTop="1" thickBot="1" x14ac:dyDescent="0.3">
      <c r="A6" s="86"/>
      <c r="B6" s="97">
        <v>40817</v>
      </c>
      <c r="C6" s="97">
        <v>40848</v>
      </c>
      <c r="D6" s="97">
        <v>40887</v>
      </c>
      <c r="E6" s="97">
        <v>40909</v>
      </c>
      <c r="F6" s="97">
        <v>40940</v>
      </c>
      <c r="G6" s="97">
        <v>40969</v>
      </c>
      <c r="H6" s="97">
        <v>41000</v>
      </c>
      <c r="I6" s="97">
        <v>41030</v>
      </c>
      <c r="J6" s="97">
        <v>41061</v>
      </c>
      <c r="K6" s="97">
        <v>41091</v>
      </c>
      <c r="L6" s="98">
        <v>41132</v>
      </c>
      <c r="M6" s="98">
        <v>41163</v>
      </c>
      <c r="N6" s="99" t="s">
        <v>5</v>
      </c>
    </row>
    <row r="7" spans="1:14" ht="15.75" x14ac:dyDescent="0.25">
      <c r="A7" s="61" t="s">
        <v>167</v>
      </c>
      <c r="B7" s="119">
        <v>10</v>
      </c>
      <c r="C7" s="62">
        <v>2</v>
      </c>
      <c r="D7" s="62">
        <v>3</v>
      </c>
      <c r="E7" s="62">
        <v>3</v>
      </c>
      <c r="F7" s="62">
        <v>4</v>
      </c>
      <c r="G7" s="62">
        <v>1</v>
      </c>
      <c r="H7" s="62">
        <v>7</v>
      </c>
      <c r="I7" s="62">
        <v>6</v>
      </c>
      <c r="J7" s="62">
        <v>3</v>
      </c>
      <c r="K7" s="62">
        <v>4</v>
      </c>
      <c r="L7" s="62">
        <v>0</v>
      </c>
      <c r="M7" s="62">
        <v>1</v>
      </c>
      <c r="N7" s="63">
        <f>SUM(B7:M7)</f>
        <v>44</v>
      </c>
    </row>
    <row r="8" spans="1:14" ht="15.75" x14ac:dyDescent="0.25">
      <c r="A8" s="64" t="s">
        <v>102</v>
      </c>
      <c r="B8" s="120">
        <v>10</v>
      </c>
      <c r="C8" s="65">
        <v>2</v>
      </c>
      <c r="D8" s="65">
        <v>3</v>
      </c>
      <c r="E8" s="65">
        <v>3</v>
      </c>
      <c r="F8" s="65">
        <v>4</v>
      </c>
      <c r="G8" s="65">
        <v>1</v>
      </c>
      <c r="H8" s="65">
        <v>7</v>
      </c>
      <c r="I8" s="65">
        <v>6</v>
      </c>
      <c r="J8" s="65">
        <v>3</v>
      </c>
      <c r="K8" s="65">
        <v>4</v>
      </c>
      <c r="L8" s="65">
        <v>0</v>
      </c>
      <c r="M8" s="65">
        <v>0</v>
      </c>
      <c r="N8" s="66">
        <v>43</v>
      </c>
    </row>
    <row r="9" spans="1:14" ht="15.75" x14ac:dyDescent="0.25">
      <c r="A9" s="67" t="s">
        <v>100</v>
      </c>
      <c r="B9" s="121">
        <v>10</v>
      </c>
      <c r="C9" s="87">
        <v>2</v>
      </c>
      <c r="D9" s="87">
        <v>3</v>
      </c>
      <c r="E9" s="87">
        <v>3</v>
      </c>
      <c r="F9" s="87">
        <v>4</v>
      </c>
      <c r="G9" s="87">
        <v>1</v>
      </c>
      <c r="H9" s="87">
        <v>7</v>
      </c>
      <c r="I9" s="87">
        <v>6</v>
      </c>
      <c r="J9" s="87">
        <v>3</v>
      </c>
      <c r="K9" s="87">
        <v>4</v>
      </c>
      <c r="L9" s="87">
        <v>0</v>
      </c>
      <c r="M9" s="87">
        <v>0</v>
      </c>
      <c r="N9" s="88">
        <v>43</v>
      </c>
    </row>
    <row r="10" spans="1:14" ht="15.75" x14ac:dyDescent="0.25">
      <c r="A10" s="67"/>
      <c r="B10" s="12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4" ht="15.75" x14ac:dyDescent="0.25">
      <c r="A11" s="64" t="s">
        <v>103</v>
      </c>
      <c r="B11" s="120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</v>
      </c>
      <c r="N11" s="66">
        <v>1</v>
      </c>
    </row>
    <row r="12" spans="1:14" ht="16.5" thickBot="1" x14ac:dyDescent="0.3">
      <c r="A12" s="68" t="s">
        <v>100</v>
      </c>
      <c r="B12" s="12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>
        <v>1</v>
      </c>
      <c r="N12" s="90">
        <v>1</v>
      </c>
    </row>
    <row r="13" spans="1:14" ht="16.5" thickTop="1" x14ac:dyDescent="0.25">
      <c r="A13" s="69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 ht="16.5" thickBot="1" x14ac:dyDescent="0.3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7.25" thickTop="1" thickBot="1" x14ac:dyDescent="0.3">
      <c r="A15" s="72"/>
      <c r="B15" s="97">
        <v>40817</v>
      </c>
      <c r="C15" s="97">
        <v>40848</v>
      </c>
      <c r="D15" s="97">
        <v>40887</v>
      </c>
      <c r="E15" s="97">
        <v>40909</v>
      </c>
      <c r="F15" s="97">
        <v>40940</v>
      </c>
      <c r="G15" s="97">
        <v>40969</v>
      </c>
      <c r="H15" s="97">
        <v>41000</v>
      </c>
      <c r="I15" s="97">
        <v>41030</v>
      </c>
      <c r="J15" s="97">
        <v>41061</v>
      </c>
      <c r="K15" s="97">
        <v>41091</v>
      </c>
      <c r="L15" s="98">
        <v>41132</v>
      </c>
      <c r="M15" s="98">
        <v>41163</v>
      </c>
      <c r="N15" s="99" t="s">
        <v>5</v>
      </c>
    </row>
    <row r="16" spans="1:14" ht="15.75" x14ac:dyDescent="0.25">
      <c r="A16" s="61" t="s">
        <v>101</v>
      </c>
      <c r="B16" s="119">
        <v>58</v>
      </c>
      <c r="C16" s="62">
        <v>82</v>
      </c>
      <c r="D16" s="62">
        <v>62</v>
      </c>
      <c r="E16" s="62">
        <v>85</v>
      </c>
      <c r="F16" s="62">
        <v>52</v>
      </c>
      <c r="G16" s="62">
        <v>38</v>
      </c>
      <c r="H16" s="62">
        <v>44</v>
      </c>
      <c r="I16" s="62">
        <v>62</v>
      </c>
      <c r="J16" s="62">
        <v>67</v>
      </c>
      <c r="K16" s="62">
        <v>56</v>
      </c>
      <c r="L16" s="62">
        <v>91</v>
      </c>
      <c r="M16" s="62">
        <v>88</v>
      </c>
      <c r="N16" s="63">
        <f>SUM(B16:M16)</f>
        <v>785</v>
      </c>
    </row>
    <row r="17" spans="1:14" ht="15.75" x14ac:dyDescent="0.25">
      <c r="A17" s="64" t="s">
        <v>102</v>
      </c>
      <c r="B17" s="120">
        <v>50</v>
      </c>
      <c r="C17" s="65">
        <v>33</v>
      </c>
      <c r="D17" s="65">
        <v>21</v>
      </c>
      <c r="E17" s="65">
        <v>28</v>
      </c>
      <c r="F17" s="65">
        <v>10</v>
      </c>
      <c r="G17" s="65">
        <v>6</v>
      </c>
      <c r="H17" s="65">
        <v>30</v>
      </c>
      <c r="I17" s="65">
        <v>25</v>
      </c>
      <c r="J17" s="65">
        <v>36</v>
      </c>
      <c r="K17" s="65">
        <v>16</v>
      </c>
      <c r="L17" s="65">
        <v>45</v>
      </c>
      <c r="M17" s="65">
        <v>36</v>
      </c>
      <c r="N17" s="66">
        <f>SUM(B17:M17)</f>
        <v>336</v>
      </c>
    </row>
    <row r="18" spans="1:14" ht="15.75" x14ac:dyDescent="0.25">
      <c r="A18" s="67" t="s">
        <v>85</v>
      </c>
      <c r="B18" s="121">
        <v>50</v>
      </c>
      <c r="C18" s="87">
        <v>33</v>
      </c>
      <c r="D18" s="87">
        <v>21</v>
      </c>
      <c r="E18" s="87">
        <v>28</v>
      </c>
      <c r="F18" s="87">
        <v>10</v>
      </c>
      <c r="G18" s="87">
        <v>6</v>
      </c>
      <c r="H18" s="87">
        <v>30</v>
      </c>
      <c r="I18" s="87">
        <v>25</v>
      </c>
      <c r="J18" s="87">
        <v>36</v>
      </c>
      <c r="K18" s="87">
        <v>16</v>
      </c>
      <c r="L18" s="87">
        <v>45</v>
      </c>
      <c r="M18" s="87">
        <v>36</v>
      </c>
      <c r="N18" s="88">
        <v>336</v>
      </c>
    </row>
    <row r="19" spans="1:14" ht="15.75" x14ac:dyDescent="0.25">
      <c r="A19" s="67"/>
      <c r="B19" s="12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1:14" ht="15.75" x14ac:dyDescent="0.25">
      <c r="A20" s="64" t="s">
        <v>103</v>
      </c>
      <c r="B20" s="120">
        <v>8</v>
      </c>
      <c r="C20" s="65">
        <v>49</v>
      </c>
      <c r="D20" s="65">
        <v>41</v>
      </c>
      <c r="E20" s="65">
        <v>57</v>
      </c>
      <c r="F20" s="65">
        <v>42</v>
      </c>
      <c r="G20" s="65">
        <v>32</v>
      </c>
      <c r="H20" s="65">
        <v>14</v>
      </c>
      <c r="I20" s="65">
        <v>37</v>
      </c>
      <c r="J20" s="65">
        <v>31</v>
      </c>
      <c r="K20" s="65">
        <v>40</v>
      </c>
      <c r="L20" s="65">
        <v>46</v>
      </c>
      <c r="M20" s="65">
        <v>52</v>
      </c>
      <c r="N20" s="66">
        <f>SUM(B20:M20)</f>
        <v>449</v>
      </c>
    </row>
    <row r="21" spans="1:14" ht="15.75" x14ac:dyDescent="0.25">
      <c r="A21" s="67" t="s">
        <v>85</v>
      </c>
      <c r="B21" s="124">
        <v>8</v>
      </c>
      <c r="C21" s="91">
        <v>49</v>
      </c>
      <c r="D21" s="91">
        <v>41</v>
      </c>
      <c r="E21" s="91">
        <v>57</v>
      </c>
      <c r="F21" s="91">
        <v>42</v>
      </c>
      <c r="G21" s="91">
        <v>32</v>
      </c>
      <c r="H21" s="91">
        <v>14</v>
      </c>
      <c r="I21" s="91">
        <v>37</v>
      </c>
      <c r="J21" s="91">
        <v>31</v>
      </c>
      <c r="K21" s="91">
        <v>40</v>
      </c>
      <c r="L21" s="91">
        <v>46</v>
      </c>
      <c r="M21" s="91">
        <v>52</v>
      </c>
      <c r="N21" s="92">
        <v>449</v>
      </c>
    </row>
    <row r="22" spans="1:14" ht="16.5" thickBot="1" x14ac:dyDescent="0.3">
      <c r="A22" s="75" t="s">
        <v>104</v>
      </c>
      <c r="B22" s="125"/>
      <c r="C22" s="76"/>
      <c r="D22" s="76"/>
      <c r="E22" s="76"/>
      <c r="F22" s="76"/>
      <c r="G22" s="76"/>
      <c r="H22" s="76"/>
      <c r="I22" s="76"/>
      <c r="J22" s="76"/>
      <c r="K22" s="89"/>
      <c r="L22" s="76"/>
      <c r="M22" s="76"/>
      <c r="N22" s="90"/>
    </row>
    <row r="23" spans="1:14" ht="17.25" thickTop="1" thickBot="1" x14ac:dyDescent="0.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7.25" thickTop="1" thickBot="1" x14ac:dyDescent="0.3">
      <c r="A24" s="72"/>
      <c r="B24" s="97">
        <v>40817</v>
      </c>
      <c r="C24" s="97">
        <v>40848</v>
      </c>
      <c r="D24" s="97">
        <v>40887</v>
      </c>
      <c r="E24" s="97">
        <v>40909</v>
      </c>
      <c r="F24" s="97">
        <v>40940</v>
      </c>
      <c r="G24" s="97">
        <v>40969</v>
      </c>
      <c r="H24" s="97">
        <v>41000</v>
      </c>
      <c r="I24" s="97">
        <v>41030</v>
      </c>
      <c r="J24" s="97">
        <v>41061</v>
      </c>
      <c r="K24" s="97">
        <v>41091</v>
      </c>
      <c r="L24" s="98">
        <v>41132</v>
      </c>
      <c r="M24" s="98">
        <v>41163</v>
      </c>
      <c r="N24" s="99" t="s">
        <v>5</v>
      </c>
    </row>
    <row r="25" spans="1:14" ht="15.75" x14ac:dyDescent="0.25">
      <c r="A25" s="61" t="s">
        <v>105</v>
      </c>
      <c r="B25" s="119">
        <v>0</v>
      </c>
      <c r="C25" s="62">
        <v>9</v>
      </c>
      <c r="D25" s="62">
        <v>14</v>
      </c>
      <c r="E25" s="62">
        <v>17</v>
      </c>
      <c r="F25" s="62">
        <v>16</v>
      </c>
      <c r="G25" s="62">
        <v>15</v>
      </c>
      <c r="H25" s="62">
        <v>30</v>
      </c>
      <c r="I25" s="62">
        <v>23</v>
      </c>
      <c r="J25" s="62">
        <v>37</v>
      </c>
      <c r="K25" s="62">
        <v>5</v>
      </c>
      <c r="L25" s="62">
        <v>16</v>
      </c>
      <c r="M25" s="62">
        <v>14</v>
      </c>
      <c r="N25" s="63">
        <f>SUM(B25:M25)</f>
        <v>196</v>
      </c>
    </row>
    <row r="26" spans="1:14" ht="15.75" x14ac:dyDescent="0.25">
      <c r="A26" s="64" t="s">
        <v>99</v>
      </c>
      <c r="B26" s="120">
        <v>0</v>
      </c>
      <c r="C26" s="65">
        <v>9</v>
      </c>
      <c r="D26" s="65">
        <v>14</v>
      </c>
      <c r="E26" s="65">
        <v>17</v>
      </c>
      <c r="F26" s="65">
        <v>16</v>
      </c>
      <c r="G26" s="65">
        <v>15</v>
      </c>
      <c r="H26" s="65">
        <v>30</v>
      </c>
      <c r="I26" s="65">
        <v>23</v>
      </c>
      <c r="J26" s="65">
        <v>37</v>
      </c>
      <c r="K26" s="65">
        <v>5</v>
      </c>
      <c r="L26" s="65">
        <v>16</v>
      </c>
      <c r="M26" s="65">
        <v>14</v>
      </c>
      <c r="N26" s="66">
        <f>SUM(B26:M26)</f>
        <v>196</v>
      </c>
    </row>
    <row r="27" spans="1:14" ht="15.75" x14ac:dyDescent="0.25">
      <c r="A27" s="67" t="s">
        <v>106</v>
      </c>
      <c r="B27" s="121"/>
      <c r="C27" s="87"/>
      <c r="D27" s="87"/>
      <c r="E27" s="87">
        <v>6</v>
      </c>
      <c r="F27" s="87"/>
      <c r="G27" s="87"/>
      <c r="H27" s="87"/>
      <c r="I27" s="87"/>
      <c r="J27" s="87"/>
      <c r="K27" s="87"/>
      <c r="L27" s="87"/>
      <c r="M27" s="87"/>
      <c r="N27" s="88">
        <v>6</v>
      </c>
    </row>
    <row r="28" spans="1:14" ht="15.75" x14ac:dyDescent="0.25">
      <c r="A28" s="67" t="s">
        <v>107</v>
      </c>
      <c r="B28" s="121"/>
      <c r="C28" s="87">
        <v>9</v>
      </c>
      <c r="D28" s="87">
        <v>14</v>
      </c>
      <c r="E28" s="87">
        <v>11</v>
      </c>
      <c r="F28" s="87">
        <v>16</v>
      </c>
      <c r="G28" s="87">
        <v>15</v>
      </c>
      <c r="H28" s="87">
        <v>30</v>
      </c>
      <c r="I28" s="87">
        <v>23</v>
      </c>
      <c r="J28" s="87">
        <v>37</v>
      </c>
      <c r="K28" s="87">
        <v>2</v>
      </c>
      <c r="L28" s="87">
        <v>16</v>
      </c>
      <c r="M28" s="87">
        <v>14</v>
      </c>
      <c r="N28" s="88">
        <v>187</v>
      </c>
    </row>
    <row r="29" spans="1:14" ht="16.5" thickBot="1" x14ac:dyDescent="0.3">
      <c r="A29" s="68" t="s">
        <v>71</v>
      </c>
      <c r="B29" s="122"/>
      <c r="C29" s="89"/>
      <c r="D29" s="89"/>
      <c r="E29" s="89"/>
      <c r="F29" s="89"/>
      <c r="G29" s="89"/>
      <c r="H29" s="89"/>
      <c r="I29" s="89"/>
      <c r="J29" s="89"/>
      <c r="K29" s="89">
        <v>3</v>
      </c>
      <c r="L29" s="89"/>
      <c r="M29" s="89"/>
      <c r="N29" s="90">
        <v>3</v>
      </c>
    </row>
    <row r="30" spans="1:14" ht="16.5" thickTop="1" x14ac:dyDescent="0.25">
      <c r="A30" s="6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22.5" customHeight="1" thickBot="1" x14ac:dyDescent="0.3">
      <c r="A31" s="78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7.25" thickTop="1" thickBot="1" x14ac:dyDescent="0.3">
      <c r="A32" s="79"/>
      <c r="B32" s="97">
        <v>40817</v>
      </c>
      <c r="C32" s="97">
        <v>40848</v>
      </c>
      <c r="D32" s="97">
        <v>40887</v>
      </c>
      <c r="E32" s="97">
        <v>40909</v>
      </c>
      <c r="F32" s="97">
        <v>40940</v>
      </c>
      <c r="G32" s="97">
        <v>40969</v>
      </c>
      <c r="H32" s="97">
        <v>41000</v>
      </c>
      <c r="I32" s="97">
        <v>41030</v>
      </c>
      <c r="J32" s="97">
        <v>41061</v>
      </c>
      <c r="K32" s="97">
        <v>41091</v>
      </c>
      <c r="L32" s="98">
        <v>41132</v>
      </c>
      <c r="M32" s="98">
        <v>41163</v>
      </c>
      <c r="N32" s="99" t="s">
        <v>5</v>
      </c>
    </row>
    <row r="33" spans="1:14" s="114" customFormat="1" ht="15.75" x14ac:dyDescent="0.25">
      <c r="A33" s="61" t="s">
        <v>134</v>
      </c>
      <c r="B33" s="119">
        <v>36</v>
      </c>
      <c r="C33" s="62">
        <v>38</v>
      </c>
      <c r="D33" s="62">
        <v>39</v>
      </c>
      <c r="E33" s="62">
        <v>46</v>
      </c>
      <c r="F33" s="62">
        <v>82</v>
      </c>
      <c r="G33" s="62">
        <v>33</v>
      </c>
      <c r="H33" s="62">
        <v>58</v>
      </c>
      <c r="I33" s="62">
        <v>39</v>
      </c>
      <c r="J33" s="62">
        <v>50</v>
      </c>
      <c r="K33" s="62">
        <v>83</v>
      </c>
      <c r="L33" s="62">
        <v>90</v>
      </c>
      <c r="M33" s="62">
        <v>72</v>
      </c>
      <c r="N33" s="63">
        <f>SUM(B33:M33)</f>
        <v>666</v>
      </c>
    </row>
    <row r="34" spans="1:14" ht="15.75" x14ac:dyDescent="0.25">
      <c r="A34" s="64" t="s">
        <v>108</v>
      </c>
      <c r="B34" s="120">
        <v>25</v>
      </c>
      <c r="C34" s="65">
        <v>32</v>
      </c>
      <c r="D34" s="65">
        <v>30</v>
      </c>
      <c r="E34" s="65">
        <v>33</v>
      </c>
      <c r="F34" s="65">
        <v>42</v>
      </c>
      <c r="G34" s="65">
        <v>25</v>
      </c>
      <c r="H34" s="65">
        <v>35</v>
      </c>
      <c r="I34" s="65">
        <v>27</v>
      </c>
      <c r="J34" s="65">
        <v>15</v>
      </c>
      <c r="K34" s="65">
        <v>43</v>
      </c>
      <c r="L34" s="65">
        <v>58</v>
      </c>
      <c r="M34" s="65">
        <v>49</v>
      </c>
      <c r="N34" s="66">
        <f>SUM(B34:M34)</f>
        <v>414</v>
      </c>
    </row>
    <row r="35" spans="1:14" ht="15.75" x14ac:dyDescent="0.25">
      <c r="A35" s="113" t="s">
        <v>165</v>
      </c>
      <c r="B35" s="126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>
        <v>2</v>
      </c>
      <c r="N35" s="116">
        <v>2</v>
      </c>
    </row>
    <row r="36" spans="1:14" ht="15.75" x14ac:dyDescent="0.25">
      <c r="A36" s="77" t="s">
        <v>109</v>
      </c>
      <c r="B36" s="124"/>
      <c r="C36" s="91"/>
      <c r="D36" s="91">
        <v>1</v>
      </c>
      <c r="E36" s="91"/>
      <c r="F36" s="91"/>
      <c r="G36" s="91"/>
      <c r="H36" s="91"/>
      <c r="I36" s="91"/>
      <c r="J36" s="91"/>
      <c r="K36" s="91"/>
      <c r="L36" s="91"/>
      <c r="M36" s="91"/>
      <c r="N36" s="92">
        <v>1</v>
      </c>
    </row>
    <row r="37" spans="1:14" ht="15.75" x14ac:dyDescent="0.25">
      <c r="A37" s="67" t="s">
        <v>162</v>
      </c>
      <c r="B37" s="121"/>
      <c r="C37" s="87"/>
      <c r="D37" s="87"/>
      <c r="E37" s="87"/>
      <c r="F37" s="87"/>
      <c r="G37" s="87"/>
      <c r="H37" s="87"/>
      <c r="I37" s="87"/>
      <c r="J37" s="87"/>
      <c r="K37" s="87"/>
      <c r="L37" s="87">
        <v>3</v>
      </c>
      <c r="M37" s="87"/>
      <c r="N37" s="88">
        <v>3</v>
      </c>
    </row>
    <row r="38" spans="1:14" ht="15.75" x14ac:dyDescent="0.25">
      <c r="A38" s="67" t="s">
        <v>107</v>
      </c>
      <c r="B38" s="121">
        <v>5</v>
      </c>
      <c r="C38" s="87"/>
      <c r="D38" s="87"/>
      <c r="E38" s="87"/>
      <c r="F38" s="87"/>
      <c r="G38" s="87"/>
      <c r="H38" s="87"/>
      <c r="I38" s="87"/>
      <c r="J38" s="87"/>
      <c r="K38" s="87">
        <v>10</v>
      </c>
      <c r="L38" s="87">
        <v>6</v>
      </c>
      <c r="M38" s="87">
        <v>7</v>
      </c>
      <c r="N38" s="88">
        <v>28</v>
      </c>
    </row>
    <row r="39" spans="1:14" ht="15.75" x14ac:dyDescent="0.25">
      <c r="A39" s="67" t="s">
        <v>69</v>
      </c>
      <c r="B39" s="121">
        <v>18</v>
      </c>
      <c r="C39" s="87">
        <v>27</v>
      </c>
      <c r="D39" s="87">
        <v>29</v>
      </c>
      <c r="E39" s="87">
        <v>33</v>
      </c>
      <c r="F39" s="87">
        <v>42</v>
      </c>
      <c r="G39" s="87">
        <v>24</v>
      </c>
      <c r="H39" s="87">
        <v>35</v>
      </c>
      <c r="I39" s="87">
        <v>26</v>
      </c>
      <c r="J39" s="87">
        <v>15</v>
      </c>
      <c r="K39" s="87">
        <v>33</v>
      </c>
      <c r="L39" s="87">
        <v>49</v>
      </c>
      <c r="M39" s="87">
        <v>40</v>
      </c>
      <c r="N39" s="88">
        <v>371</v>
      </c>
    </row>
    <row r="40" spans="1:14" ht="15.75" x14ac:dyDescent="0.25">
      <c r="A40" s="67"/>
      <c r="B40" s="121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</row>
    <row r="41" spans="1:14" ht="15.75" x14ac:dyDescent="0.25">
      <c r="A41" s="64" t="s">
        <v>110</v>
      </c>
      <c r="B41" s="120">
        <v>2</v>
      </c>
      <c r="C41" s="65">
        <v>5</v>
      </c>
      <c r="D41" s="65">
        <v>0</v>
      </c>
      <c r="E41" s="65">
        <v>0</v>
      </c>
      <c r="F41" s="65">
        <v>0</v>
      </c>
      <c r="G41" s="65">
        <v>1</v>
      </c>
      <c r="H41" s="65">
        <v>0</v>
      </c>
      <c r="I41" s="65">
        <v>1</v>
      </c>
      <c r="J41" s="65">
        <v>0</v>
      </c>
      <c r="K41" s="65">
        <v>0</v>
      </c>
      <c r="L41" s="65">
        <v>0</v>
      </c>
      <c r="M41" s="65">
        <v>0</v>
      </c>
      <c r="N41" s="66">
        <f>SUM(B41:M41)</f>
        <v>9</v>
      </c>
    </row>
    <row r="42" spans="1:14" ht="15.75" x14ac:dyDescent="0.25">
      <c r="A42" s="67"/>
      <c r="B42" s="12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</row>
    <row r="43" spans="1:14" ht="15.75" x14ac:dyDescent="0.25">
      <c r="A43" s="64" t="s">
        <v>111</v>
      </c>
      <c r="B43" s="120">
        <v>11</v>
      </c>
      <c r="C43" s="65">
        <v>6</v>
      </c>
      <c r="D43" s="65">
        <v>9</v>
      </c>
      <c r="E43" s="65">
        <v>13</v>
      </c>
      <c r="F43" s="65">
        <v>40</v>
      </c>
      <c r="G43" s="65">
        <v>8</v>
      </c>
      <c r="H43" s="65">
        <v>23</v>
      </c>
      <c r="I43" s="65">
        <v>12</v>
      </c>
      <c r="J43" s="65">
        <v>35</v>
      </c>
      <c r="K43" s="65">
        <v>40</v>
      </c>
      <c r="L43" s="65">
        <v>32</v>
      </c>
      <c r="M43" s="65">
        <v>23</v>
      </c>
      <c r="N43" s="66">
        <f>SUM(B43:M43)</f>
        <v>252</v>
      </c>
    </row>
    <row r="44" spans="1:14" ht="16.5" thickBot="1" x14ac:dyDescent="0.3">
      <c r="A44" s="67" t="s">
        <v>69</v>
      </c>
      <c r="B44" s="122">
        <v>11</v>
      </c>
      <c r="C44" s="87">
        <v>6</v>
      </c>
      <c r="D44" s="87">
        <v>9</v>
      </c>
      <c r="E44" s="87">
        <v>13</v>
      </c>
      <c r="F44" s="87">
        <v>40</v>
      </c>
      <c r="G44" s="87">
        <v>8</v>
      </c>
      <c r="H44" s="87">
        <v>23</v>
      </c>
      <c r="I44" s="87">
        <v>12</v>
      </c>
      <c r="J44" s="87">
        <v>35</v>
      </c>
      <c r="K44" s="87">
        <v>40</v>
      </c>
      <c r="L44" s="87">
        <v>32</v>
      </c>
      <c r="M44" s="87">
        <v>23</v>
      </c>
      <c r="N44" s="88">
        <v>252</v>
      </c>
    </row>
    <row r="45" spans="1:14" ht="16.5" thickTop="1" x14ac:dyDescent="0.2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4" ht="18.75" customHeight="1" thickBot="1" x14ac:dyDescent="0.3">
      <c r="A46" s="78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7.25" thickTop="1" thickBot="1" x14ac:dyDescent="0.3">
      <c r="A47" s="79"/>
      <c r="B47" s="97">
        <v>40817</v>
      </c>
      <c r="C47" s="97">
        <v>40848</v>
      </c>
      <c r="D47" s="97">
        <v>40887</v>
      </c>
      <c r="E47" s="97">
        <v>40909</v>
      </c>
      <c r="F47" s="97">
        <v>40940</v>
      </c>
      <c r="G47" s="97">
        <v>40969</v>
      </c>
      <c r="H47" s="97">
        <v>41000</v>
      </c>
      <c r="I47" s="97">
        <v>41030</v>
      </c>
      <c r="J47" s="97">
        <v>41061</v>
      </c>
      <c r="K47" s="97">
        <v>41091</v>
      </c>
      <c r="L47" s="98">
        <v>41132</v>
      </c>
      <c r="M47" s="98">
        <v>41163</v>
      </c>
      <c r="N47" s="99" t="s">
        <v>5</v>
      </c>
    </row>
    <row r="48" spans="1:14" ht="15.75" x14ac:dyDescent="0.25">
      <c r="A48" s="80" t="s">
        <v>128</v>
      </c>
      <c r="B48" s="119">
        <v>34</v>
      </c>
      <c r="C48" s="62">
        <v>40</v>
      </c>
      <c r="D48" s="62">
        <v>36</v>
      </c>
      <c r="E48" s="62">
        <v>35</v>
      </c>
      <c r="F48" s="62">
        <v>58</v>
      </c>
      <c r="G48" s="62">
        <v>47</v>
      </c>
      <c r="H48" s="62">
        <v>32</v>
      </c>
      <c r="I48" s="62">
        <v>57</v>
      </c>
      <c r="J48" s="62">
        <v>39</v>
      </c>
      <c r="K48" s="62">
        <v>59</v>
      </c>
      <c r="L48" s="62">
        <v>115</v>
      </c>
      <c r="M48" s="62">
        <v>123</v>
      </c>
      <c r="N48" s="63">
        <f>SUM(B48:M48)</f>
        <v>675</v>
      </c>
    </row>
    <row r="49" spans="1:14" ht="15.75" x14ac:dyDescent="0.25">
      <c r="A49" s="64" t="s">
        <v>113</v>
      </c>
      <c r="B49" s="120">
        <v>3</v>
      </c>
      <c r="C49" s="65">
        <v>1</v>
      </c>
      <c r="D49" s="65">
        <v>25</v>
      </c>
      <c r="E49" s="65">
        <v>13</v>
      </c>
      <c r="F49" s="65">
        <v>8</v>
      </c>
      <c r="G49" s="65">
        <v>30</v>
      </c>
      <c r="H49" s="65">
        <v>11</v>
      </c>
      <c r="I49" s="65">
        <v>23</v>
      </c>
      <c r="J49" s="65">
        <v>5</v>
      </c>
      <c r="K49" s="65">
        <v>20</v>
      </c>
      <c r="L49" s="65">
        <v>14</v>
      </c>
      <c r="M49" s="65">
        <v>2</v>
      </c>
      <c r="N49" s="66">
        <f>SUM(B49:M49)</f>
        <v>155</v>
      </c>
    </row>
    <row r="50" spans="1:14" ht="15.75" x14ac:dyDescent="0.25">
      <c r="A50" s="67" t="s">
        <v>78</v>
      </c>
      <c r="B50" s="121">
        <v>3</v>
      </c>
      <c r="C50" s="87">
        <v>1</v>
      </c>
      <c r="D50" s="87">
        <v>25</v>
      </c>
      <c r="E50" s="87">
        <v>13</v>
      </c>
      <c r="F50" s="87">
        <v>8</v>
      </c>
      <c r="G50" s="87">
        <v>30</v>
      </c>
      <c r="H50" s="87">
        <v>11</v>
      </c>
      <c r="I50" s="87">
        <v>23</v>
      </c>
      <c r="J50" s="87">
        <v>5</v>
      </c>
      <c r="K50" s="87">
        <v>20</v>
      </c>
      <c r="L50" s="87">
        <v>14</v>
      </c>
      <c r="M50" s="87">
        <v>2</v>
      </c>
      <c r="N50" s="88">
        <v>155</v>
      </c>
    </row>
    <row r="51" spans="1:14" ht="15.75" x14ac:dyDescent="0.25">
      <c r="A51" s="67"/>
      <c r="B51" s="12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</row>
    <row r="52" spans="1:14" ht="15.75" x14ac:dyDescent="0.25">
      <c r="A52" s="64" t="s">
        <v>114</v>
      </c>
      <c r="B52" s="120">
        <v>14</v>
      </c>
      <c r="C52" s="65">
        <v>29</v>
      </c>
      <c r="D52" s="65">
        <v>7</v>
      </c>
      <c r="E52" s="65">
        <v>8</v>
      </c>
      <c r="F52" s="65">
        <v>22</v>
      </c>
      <c r="G52" s="65">
        <v>3</v>
      </c>
      <c r="H52" s="65">
        <v>5</v>
      </c>
      <c r="I52" s="65">
        <v>2</v>
      </c>
      <c r="J52" s="65">
        <v>22</v>
      </c>
      <c r="K52" s="65">
        <v>5</v>
      </c>
      <c r="L52" s="65">
        <v>24</v>
      </c>
      <c r="M52" s="65">
        <v>34</v>
      </c>
      <c r="N52" s="66">
        <f>SUM(B52:M52)</f>
        <v>175</v>
      </c>
    </row>
    <row r="53" spans="1:14" ht="15.75" x14ac:dyDescent="0.25">
      <c r="A53" s="77" t="s">
        <v>135</v>
      </c>
      <c r="B53" s="124"/>
      <c r="C53" s="91">
        <v>1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2">
        <v>1</v>
      </c>
    </row>
    <row r="54" spans="1:14" ht="15.75" x14ac:dyDescent="0.25">
      <c r="A54" s="67" t="s">
        <v>78</v>
      </c>
      <c r="B54" s="121">
        <v>14</v>
      </c>
      <c r="C54" s="87">
        <v>27</v>
      </c>
      <c r="D54" s="87">
        <v>7</v>
      </c>
      <c r="E54" s="87">
        <v>8</v>
      </c>
      <c r="F54" s="87">
        <v>22</v>
      </c>
      <c r="G54" s="87">
        <v>1</v>
      </c>
      <c r="H54" s="87">
        <v>5</v>
      </c>
      <c r="I54" s="87">
        <v>2</v>
      </c>
      <c r="J54" s="87">
        <v>19</v>
      </c>
      <c r="K54" s="87">
        <v>5</v>
      </c>
      <c r="L54" s="87">
        <v>24</v>
      </c>
      <c r="M54" s="87">
        <v>34</v>
      </c>
      <c r="N54" s="88">
        <v>168</v>
      </c>
    </row>
    <row r="55" spans="1:14" ht="15.75" x14ac:dyDescent="0.25">
      <c r="A55" s="67" t="s">
        <v>115</v>
      </c>
      <c r="B55" s="121"/>
      <c r="C55" s="87">
        <v>1</v>
      </c>
      <c r="D55" s="87"/>
      <c r="E55" s="87"/>
      <c r="F55" s="87"/>
      <c r="G55" s="87">
        <v>2</v>
      </c>
      <c r="H55" s="87"/>
      <c r="I55" s="87"/>
      <c r="J55" s="87">
        <v>3</v>
      </c>
      <c r="K55" s="87"/>
      <c r="L55" s="87"/>
      <c r="M55" s="87"/>
      <c r="N55" s="88">
        <v>6</v>
      </c>
    </row>
    <row r="56" spans="1:14" s="114" customFormat="1" ht="15.75" x14ac:dyDescent="0.25">
      <c r="A56" s="67"/>
      <c r="B56" s="121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</row>
    <row r="57" spans="1:14" ht="15.75" x14ac:dyDescent="0.25">
      <c r="A57" s="64" t="s">
        <v>116</v>
      </c>
      <c r="B57" s="120">
        <v>17</v>
      </c>
      <c r="C57" s="65">
        <v>10</v>
      </c>
      <c r="D57" s="65">
        <v>4</v>
      </c>
      <c r="E57" s="65">
        <v>14</v>
      </c>
      <c r="F57" s="65">
        <v>28</v>
      </c>
      <c r="G57" s="65">
        <v>14</v>
      </c>
      <c r="H57" s="65">
        <v>16</v>
      </c>
      <c r="I57" s="65">
        <v>32</v>
      </c>
      <c r="J57" s="65">
        <v>12</v>
      </c>
      <c r="K57" s="65">
        <v>34</v>
      </c>
      <c r="L57" s="65">
        <v>77</v>
      </c>
      <c r="M57" s="65">
        <v>87</v>
      </c>
      <c r="N57" s="66">
        <f>SUM(B57:M57)</f>
        <v>345</v>
      </c>
    </row>
    <row r="58" spans="1:14" ht="15.75" x14ac:dyDescent="0.25">
      <c r="A58" s="67" t="s">
        <v>166</v>
      </c>
      <c r="B58" s="126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>
        <v>4</v>
      </c>
      <c r="N58" s="116">
        <v>4</v>
      </c>
    </row>
    <row r="59" spans="1:14" ht="15.75" x14ac:dyDescent="0.25">
      <c r="A59" s="67" t="s">
        <v>117</v>
      </c>
      <c r="B59" s="121"/>
      <c r="C59" s="87"/>
      <c r="D59" s="87"/>
      <c r="E59" s="87"/>
      <c r="F59" s="87"/>
      <c r="G59" s="87">
        <v>7</v>
      </c>
      <c r="H59" s="87"/>
      <c r="I59" s="87"/>
      <c r="J59" s="87"/>
      <c r="K59" s="87"/>
      <c r="L59" s="87"/>
      <c r="M59" s="87"/>
      <c r="N59" s="88">
        <v>7</v>
      </c>
    </row>
    <row r="60" spans="1:14" ht="15.75" x14ac:dyDescent="0.25">
      <c r="A60" s="67" t="s">
        <v>138</v>
      </c>
      <c r="B60" s="121"/>
      <c r="C60" s="87"/>
      <c r="D60" s="87"/>
      <c r="E60" s="87">
        <v>1</v>
      </c>
      <c r="F60" s="87"/>
      <c r="G60" s="87"/>
      <c r="H60" s="87"/>
      <c r="I60" s="87"/>
      <c r="J60" s="87"/>
      <c r="K60" s="87"/>
      <c r="L60" s="87"/>
      <c r="M60" s="87"/>
      <c r="N60" s="88">
        <v>1</v>
      </c>
    </row>
    <row r="61" spans="1:14" ht="15.75" x14ac:dyDescent="0.25">
      <c r="A61" s="67" t="s">
        <v>78</v>
      </c>
      <c r="B61" s="121">
        <v>17</v>
      </c>
      <c r="C61" s="87">
        <v>10</v>
      </c>
      <c r="D61" s="87">
        <v>3</v>
      </c>
      <c r="E61" s="87">
        <v>13</v>
      </c>
      <c r="F61" s="87">
        <v>28</v>
      </c>
      <c r="G61" s="87">
        <v>7</v>
      </c>
      <c r="H61" s="87">
        <v>16</v>
      </c>
      <c r="I61" s="87">
        <v>32</v>
      </c>
      <c r="J61" s="87">
        <v>12</v>
      </c>
      <c r="K61" s="87">
        <v>34</v>
      </c>
      <c r="L61" s="87">
        <v>77</v>
      </c>
      <c r="M61" s="87">
        <v>83</v>
      </c>
      <c r="N61" s="88">
        <v>332</v>
      </c>
    </row>
    <row r="62" spans="1:14" ht="16.5" thickBot="1" x14ac:dyDescent="0.3">
      <c r="A62" s="68" t="s">
        <v>112</v>
      </c>
      <c r="B62" s="127"/>
      <c r="C62" s="103"/>
      <c r="D62" s="104">
        <v>1</v>
      </c>
      <c r="E62" s="89"/>
      <c r="F62" s="89"/>
      <c r="G62" s="89"/>
      <c r="H62" s="89"/>
      <c r="I62" s="89"/>
      <c r="J62" s="89"/>
      <c r="K62" s="89"/>
      <c r="L62" s="89"/>
      <c r="M62" s="89"/>
      <c r="N62" s="90">
        <v>1</v>
      </c>
    </row>
    <row r="63" spans="1:14" ht="16.5" thickTop="1" x14ac:dyDescent="0.25">
      <c r="A63" s="6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ht="16.5" thickBot="1" x14ac:dyDescent="0.3">
      <c r="A64" s="78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ht="17.25" thickTop="1" thickBot="1" x14ac:dyDescent="0.3">
      <c r="A65" s="79"/>
      <c r="B65" s="97">
        <v>40817</v>
      </c>
      <c r="C65" s="97">
        <v>40848</v>
      </c>
      <c r="D65" s="97">
        <v>40887</v>
      </c>
      <c r="E65" s="97">
        <v>40909</v>
      </c>
      <c r="F65" s="97">
        <v>40940</v>
      </c>
      <c r="G65" s="97">
        <v>40969</v>
      </c>
      <c r="H65" s="97">
        <v>41000</v>
      </c>
      <c r="I65" s="97">
        <v>41030</v>
      </c>
      <c r="J65" s="97">
        <v>41061</v>
      </c>
      <c r="K65" s="97">
        <v>41091</v>
      </c>
      <c r="L65" s="98">
        <v>41132</v>
      </c>
      <c r="M65" s="98">
        <v>41163</v>
      </c>
      <c r="N65" s="99" t="s">
        <v>5</v>
      </c>
    </row>
    <row r="66" spans="1:14" ht="15.75" x14ac:dyDescent="0.25">
      <c r="A66" s="61" t="s">
        <v>148</v>
      </c>
      <c r="B66" s="119">
        <v>24</v>
      </c>
      <c r="C66" s="62">
        <v>47</v>
      </c>
      <c r="D66" s="62">
        <v>29</v>
      </c>
      <c r="E66" s="62">
        <v>24</v>
      </c>
      <c r="F66" s="62">
        <v>57</v>
      </c>
      <c r="G66" s="62">
        <v>41</v>
      </c>
      <c r="H66" s="62">
        <v>36</v>
      </c>
      <c r="I66" s="62">
        <v>91</v>
      </c>
      <c r="J66" s="62">
        <v>31</v>
      </c>
      <c r="K66" s="62">
        <v>39</v>
      </c>
      <c r="L66" s="62">
        <v>58</v>
      </c>
      <c r="M66" s="62">
        <v>20</v>
      </c>
      <c r="N66" s="63">
        <f>SUM(B66:M66)</f>
        <v>497</v>
      </c>
    </row>
    <row r="67" spans="1:14" ht="15.75" x14ac:dyDescent="0.25">
      <c r="A67" s="64" t="s">
        <v>118</v>
      </c>
      <c r="B67" s="120">
        <v>6</v>
      </c>
      <c r="C67" s="65"/>
      <c r="D67" s="65">
        <v>3</v>
      </c>
      <c r="E67" s="65">
        <v>10</v>
      </c>
      <c r="F67" s="65">
        <v>27</v>
      </c>
      <c r="G67" s="65">
        <v>29</v>
      </c>
      <c r="H67" s="65">
        <v>22</v>
      </c>
      <c r="I67" s="65">
        <v>90</v>
      </c>
      <c r="J67" s="65">
        <v>24</v>
      </c>
      <c r="K67" s="65">
        <v>29</v>
      </c>
      <c r="L67" s="65">
        <v>44</v>
      </c>
      <c r="M67" s="65">
        <v>2</v>
      </c>
      <c r="N67" s="66">
        <f>SUM(B67:M67)</f>
        <v>286</v>
      </c>
    </row>
    <row r="68" spans="1:14" ht="15.75" x14ac:dyDescent="0.25">
      <c r="A68" s="67" t="s">
        <v>119</v>
      </c>
      <c r="B68" s="121">
        <v>6</v>
      </c>
      <c r="C68" s="87"/>
      <c r="D68" s="87">
        <v>3</v>
      </c>
      <c r="E68" s="87">
        <v>10</v>
      </c>
      <c r="F68" s="87">
        <v>27</v>
      </c>
      <c r="G68" s="87">
        <v>29</v>
      </c>
      <c r="H68" s="87">
        <v>22</v>
      </c>
      <c r="I68" s="87">
        <v>90</v>
      </c>
      <c r="J68" s="87">
        <v>24</v>
      </c>
      <c r="K68" s="87">
        <v>29</v>
      </c>
      <c r="L68" s="87">
        <v>44</v>
      </c>
      <c r="M68" s="87">
        <v>2</v>
      </c>
      <c r="N68" s="88">
        <v>286</v>
      </c>
    </row>
    <row r="69" spans="1:14" ht="15.75" x14ac:dyDescent="0.25">
      <c r="A69" s="67"/>
      <c r="B69" s="12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4"/>
    </row>
    <row r="70" spans="1:14" ht="15.75" x14ac:dyDescent="0.25">
      <c r="A70" s="64" t="s">
        <v>102</v>
      </c>
      <c r="B70" s="120">
        <v>9</v>
      </c>
      <c r="C70" s="65">
        <v>20</v>
      </c>
      <c r="D70" s="65">
        <v>10</v>
      </c>
      <c r="E70" s="65">
        <v>9</v>
      </c>
      <c r="F70" s="65">
        <v>22</v>
      </c>
      <c r="G70" s="65">
        <v>1</v>
      </c>
      <c r="H70" s="65">
        <v>0</v>
      </c>
      <c r="I70" s="65">
        <v>0</v>
      </c>
      <c r="J70" s="65">
        <v>0</v>
      </c>
      <c r="K70" s="65">
        <v>0</v>
      </c>
      <c r="L70" s="65">
        <v>6</v>
      </c>
      <c r="M70" s="65">
        <v>6</v>
      </c>
      <c r="N70" s="66">
        <f>SUM(B70:M70)</f>
        <v>83</v>
      </c>
    </row>
    <row r="71" spans="1:14" ht="15.75" x14ac:dyDescent="0.25">
      <c r="A71" s="67" t="s">
        <v>119</v>
      </c>
      <c r="B71" s="121">
        <v>9</v>
      </c>
      <c r="C71" s="87">
        <v>20</v>
      </c>
      <c r="D71" s="87">
        <v>10</v>
      </c>
      <c r="E71" s="87">
        <v>9</v>
      </c>
      <c r="F71" s="87">
        <v>21</v>
      </c>
      <c r="G71" s="87">
        <v>1</v>
      </c>
      <c r="H71" s="87"/>
      <c r="I71" s="87"/>
      <c r="J71" s="87"/>
      <c r="K71" s="87"/>
      <c r="L71" s="87">
        <v>6</v>
      </c>
      <c r="M71" s="87">
        <v>6</v>
      </c>
      <c r="N71" s="88">
        <v>82</v>
      </c>
    </row>
    <row r="72" spans="1:14" ht="15.75" x14ac:dyDescent="0.25">
      <c r="A72" s="69" t="s">
        <v>149</v>
      </c>
      <c r="B72" s="121"/>
      <c r="C72" s="87"/>
      <c r="D72" s="87"/>
      <c r="E72" s="87"/>
      <c r="F72" s="87">
        <v>1</v>
      </c>
      <c r="G72" s="87"/>
      <c r="H72" s="87"/>
      <c r="I72" s="87"/>
      <c r="J72" s="87"/>
      <c r="K72" s="87"/>
      <c r="L72" s="87"/>
      <c r="M72" s="87"/>
      <c r="N72" s="88">
        <v>1</v>
      </c>
    </row>
    <row r="73" spans="1:14" ht="15.75" x14ac:dyDescent="0.25">
      <c r="A73" s="69"/>
      <c r="B73" s="121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8"/>
    </row>
    <row r="74" spans="1:14" ht="15.75" x14ac:dyDescent="0.25">
      <c r="A74" s="64" t="s">
        <v>103</v>
      </c>
      <c r="B74" s="120">
        <v>9</v>
      </c>
      <c r="C74" s="65">
        <v>27</v>
      </c>
      <c r="D74" s="65">
        <v>16</v>
      </c>
      <c r="E74" s="65">
        <v>5</v>
      </c>
      <c r="F74" s="65">
        <v>8</v>
      </c>
      <c r="G74" s="65">
        <v>11</v>
      </c>
      <c r="H74" s="65">
        <v>14</v>
      </c>
      <c r="I74" s="65">
        <v>1</v>
      </c>
      <c r="J74" s="65">
        <v>7</v>
      </c>
      <c r="K74" s="65">
        <v>10</v>
      </c>
      <c r="L74" s="65">
        <v>8</v>
      </c>
      <c r="M74" s="65">
        <v>12</v>
      </c>
      <c r="N74" s="66">
        <f>SUM(B74:M74)</f>
        <v>128</v>
      </c>
    </row>
    <row r="75" spans="1:14" s="56" customFormat="1" ht="15.75" x14ac:dyDescent="0.25">
      <c r="A75" s="109" t="s">
        <v>132</v>
      </c>
      <c r="B75" s="128"/>
      <c r="C75" s="91">
        <v>2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92">
        <v>2</v>
      </c>
    </row>
    <row r="76" spans="1:14" s="56" customFormat="1" ht="15.75" x14ac:dyDescent="0.25">
      <c r="A76" s="109" t="s">
        <v>149</v>
      </c>
      <c r="B76" s="124"/>
      <c r="C76" s="91"/>
      <c r="D76" s="91"/>
      <c r="E76" s="91"/>
      <c r="F76" s="91"/>
      <c r="G76" s="91"/>
      <c r="H76" s="91">
        <v>3</v>
      </c>
      <c r="I76" s="91">
        <v>1</v>
      </c>
      <c r="J76" s="91"/>
      <c r="K76" s="91"/>
      <c r="L76" s="91"/>
      <c r="M76" s="91">
        <v>2</v>
      </c>
      <c r="N76" s="92">
        <v>6</v>
      </c>
    </row>
    <row r="77" spans="1:14" s="56" customFormat="1" ht="15.75" x14ac:dyDescent="0.25">
      <c r="A77" s="77" t="s">
        <v>133</v>
      </c>
      <c r="B77" s="124"/>
      <c r="C77" s="91">
        <v>1</v>
      </c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2">
        <v>1</v>
      </c>
    </row>
    <row r="78" spans="1:14" s="56" customFormat="1" ht="15.75" x14ac:dyDescent="0.25">
      <c r="A78" s="77" t="s">
        <v>154</v>
      </c>
      <c r="B78" s="124"/>
      <c r="C78" s="91"/>
      <c r="D78" s="91"/>
      <c r="E78" s="91"/>
      <c r="F78" s="91"/>
      <c r="G78" s="91"/>
      <c r="H78" s="91">
        <v>2</v>
      </c>
      <c r="I78" s="91"/>
      <c r="J78" s="91"/>
      <c r="K78" s="91"/>
      <c r="L78" s="91"/>
      <c r="M78" s="91"/>
      <c r="N78" s="92">
        <v>2</v>
      </c>
    </row>
    <row r="79" spans="1:14" ht="15.75" x14ac:dyDescent="0.25">
      <c r="A79" s="77" t="s">
        <v>120</v>
      </c>
      <c r="B79" s="124">
        <v>9</v>
      </c>
      <c r="C79" s="91">
        <v>24</v>
      </c>
      <c r="D79" s="91">
        <v>16</v>
      </c>
      <c r="E79" s="91">
        <v>5</v>
      </c>
      <c r="F79" s="91">
        <v>7</v>
      </c>
      <c r="G79" s="91">
        <v>7</v>
      </c>
      <c r="H79" s="91">
        <v>9</v>
      </c>
      <c r="I79" s="91"/>
      <c r="J79" s="91">
        <v>7</v>
      </c>
      <c r="K79" s="91">
        <v>10</v>
      </c>
      <c r="L79" s="91">
        <v>8</v>
      </c>
      <c r="M79" s="91">
        <v>10</v>
      </c>
      <c r="N79" s="92">
        <v>112</v>
      </c>
    </row>
    <row r="80" spans="1:14" ht="16.5" thickBot="1" x14ac:dyDescent="0.3">
      <c r="A80" s="100" t="s">
        <v>147</v>
      </c>
      <c r="B80" s="129"/>
      <c r="C80" s="94"/>
      <c r="D80" s="94"/>
      <c r="E80" s="94"/>
      <c r="F80" s="94">
        <v>1</v>
      </c>
      <c r="G80" s="94">
        <v>4</v>
      </c>
      <c r="H80" s="94"/>
      <c r="I80" s="94"/>
      <c r="J80" s="94"/>
      <c r="K80" s="94"/>
      <c r="L80" s="94"/>
      <c r="M80" s="94"/>
      <c r="N80" s="95">
        <v>5</v>
      </c>
    </row>
    <row r="81" spans="1:14" ht="16.5" thickTop="1" x14ac:dyDescent="0.25">
      <c r="A81" s="67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6.5" thickBot="1" x14ac:dyDescent="0.3">
      <c r="A82" s="78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7.25" thickTop="1" thickBot="1" x14ac:dyDescent="0.3">
      <c r="A83" s="79"/>
      <c r="B83" s="97">
        <v>40817</v>
      </c>
      <c r="C83" s="97">
        <v>40848</v>
      </c>
      <c r="D83" s="97">
        <v>40887</v>
      </c>
      <c r="E83" s="97">
        <v>40909</v>
      </c>
      <c r="F83" s="97">
        <v>40940</v>
      </c>
      <c r="G83" s="97">
        <v>40969</v>
      </c>
      <c r="H83" s="97">
        <v>41000</v>
      </c>
      <c r="I83" s="97">
        <v>41030</v>
      </c>
      <c r="J83" s="97">
        <v>41061</v>
      </c>
      <c r="K83" s="97">
        <v>41091</v>
      </c>
      <c r="L83" s="98">
        <v>41132</v>
      </c>
      <c r="M83" s="98">
        <v>41163</v>
      </c>
      <c r="N83" s="99" t="s">
        <v>5</v>
      </c>
    </row>
    <row r="84" spans="1:14" ht="15.75" x14ac:dyDescent="0.25">
      <c r="A84" s="61" t="s">
        <v>121</v>
      </c>
      <c r="B84" s="119">
        <v>15</v>
      </c>
      <c r="C84" s="62">
        <v>29</v>
      </c>
      <c r="D84" s="62">
        <v>16</v>
      </c>
      <c r="E84" s="62">
        <v>11</v>
      </c>
      <c r="F84" s="62">
        <v>8</v>
      </c>
      <c r="G84" s="62">
        <v>3</v>
      </c>
      <c r="H84" s="62">
        <v>8</v>
      </c>
      <c r="I84" s="62">
        <v>2</v>
      </c>
      <c r="J84" s="62">
        <v>0</v>
      </c>
      <c r="K84" s="62">
        <v>8</v>
      </c>
      <c r="L84" s="62">
        <v>26</v>
      </c>
      <c r="M84" s="62">
        <v>33</v>
      </c>
      <c r="N84" s="63">
        <f>SUM(B84:M84)</f>
        <v>159</v>
      </c>
    </row>
    <row r="85" spans="1:14" ht="15.75" x14ac:dyDescent="0.25">
      <c r="A85" s="67" t="s">
        <v>122</v>
      </c>
      <c r="B85" s="121">
        <v>15</v>
      </c>
      <c r="C85" s="87">
        <v>29</v>
      </c>
      <c r="D85" s="87">
        <v>16</v>
      </c>
      <c r="E85" s="87">
        <v>11</v>
      </c>
      <c r="F85" s="87">
        <v>8</v>
      </c>
      <c r="G85" s="87">
        <v>3</v>
      </c>
      <c r="H85" s="87">
        <v>8</v>
      </c>
      <c r="I85" s="87">
        <v>2</v>
      </c>
      <c r="J85" s="87"/>
      <c r="K85" s="87">
        <v>8</v>
      </c>
      <c r="L85" s="87">
        <v>26</v>
      </c>
      <c r="M85" s="87">
        <v>33</v>
      </c>
      <c r="N85" s="88">
        <v>159</v>
      </c>
    </row>
    <row r="86" spans="1:14" ht="16.5" thickBot="1" x14ac:dyDescent="0.3">
      <c r="A86" s="68" t="s">
        <v>123</v>
      </c>
      <c r="B86" s="122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90"/>
    </row>
    <row r="87" spans="1:14" ht="16.5" thickTop="1" x14ac:dyDescent="0.25">
      <c r="A87" s="6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1:14" ht="16.5" thickBot="1" x14ac:dyDescent="0.3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1:14" ht="17.25" thickTop="1" thickBot="1" x14ac:dyDescent="0.3">
      <c r="A89" s="96"/>
      <c r="B89" s="97">
        <v>40817</v>
      </c>
      <c r="C89" s="97">
        <v>40848</v>
      </c>
      <c r="D89" s="97">
        <v>40887</v>
      </c>
      <c r="E89" s="97">
        <v>40909</v>
      </c>
      <c r="F89" s="97">
        <v>40940</v>
      </c>
      <c r="G89" s="97">
        <v>40969</v>
      </c>
      <c r="H89" s="97">
        <v>41000</v>
      </c>
      <c r="I89" s="97">
        <v>41030</v>
      </c>
      <c r="J89" s="97">
        <v>41061</v>
      </c>
      <c r="K89" s="97">
        <v>41091</v>
      </c>
      <c r="L89" s="98">
        <v>41132</v>
      </c>
      <c r="M89" s="98">
        <v>41163</v>
      </c>
      <c r="N89" s="99" t="s">
        <v>5</v>
      </c>
    </row>
    <row r="90" spans="1:14" ht="16.5" thickBot="1" x14ac:dyDescent="0.3">
      <c r="A90" s="81" t="s">
        <v>124</v>
      </c>
      <c r="B90" s="101">
        <v>177</v>
      </c>
      <c r="C90" s="101">
        <v>247</v>
      </c>
      <c r="D90" s="101">
        <v>199</v>
      </c>
      <c r="E90" s="101">
        <v>221</v>
      </c>
      <c r="F90" s="101">
        <v>277</v>
      </c>
      <c r="G90" s="101">
        <v>178</v>
      </c>
      <c r="H90" s="101">
        <v>215</v>
      </c>
      <c r="I90" s="101">
        <v>280</v>
      </c>
      <c r="J90" s="101">
        <v>227</v>
      </c>
      <c r="K90" s="101">
        <v>254</v>
      </c>
      <c r="L90" s="101">
        <v>396</v>
      </c>
      <c r="M90" s="101">
        <v>351</v>
      </c>
      <c r="N90" s="102">
        <f>SUM(B90:M90)</f>
        <v>3022</v>
      </c>
    </row>
    <row r="91" spans="1:1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5" workbookViewId="0">
      <selection activeCell="O29" sqref="O29"/>
    </sheetView>
  </sheetViews>
  <sheetFormatPr defaultRowHeight="15" x14ac:dyDescent="0.25"/>
  <cols>
    <col min="1" max="1" width="24.5703125" customWidth="1"/>
    <col min="2" max="2" width="6.85546875" customWidth="1"/>
    <col min="15" max="15" width="16" customWidth="1"/>
    <col min="16" max="16" width="23.28515625" customWidth="1"/>
  </cols>
  <sheetData>
    <row r="1" spans="1:16" ht="15.75" thickBot="1" x14ac:dyDescent="0.3"/>
    <row r="2" spans="1:16" ht="16.5" thickBot="1" x14ac:dyDescent="0.3">
      <c r="C2" s="14">
        <v>40817</v>
      </c>
      <c r="D2" s="14">
        <v>40848</v>
      </c>
      <c r="E2" s="14">
        <v>40887</v>
      </c>
      <c r="F2" s="14">
        <v>40909</v>
      </c>
      <c r="G2" s="14">
        <v>40940</v>
      </c>
      <c r="H2" s="14">
        <v>40969</v>
      </c>
      <c r="I2" s="14">
        <v>41000</v>
      </c>
      <c r="J2" s="14">
        <v>41030</v>
      </c>
      <c r="K2" s="14">
        <v>41061</v>
      </c>
      <c r="L2" s="14">
        <v>41091</v>
      </c>
      <c r="M2" s="14">
        <v>41122</v>
      </c>
      <c r="N2" s="14">
        <v>41153</v>
      </c>
      <c r="O2" s="14" t="s">
        <v>5</v>
      </c>
    </row>
    <row r="3" spans="1:16" ht="16.5" thickBot="1" x14ac:dyDescent="0.3">
      <c r="A3" s="15" t="s">
        <v>24</v>
      </c>
      <c r="B3" s="15" t="s">
        <v>25</v>
      </c>
      <c r="C3" s="16"/>
      <c r="D3" s="16">
        <v>6</v>
      </c>
      <c r="E3" s="16"/>
      <c r="F3" s="16"/>
      <c r="G3" s="16"/>
      <c r="H3" s="16"/>
      <c r="I3" s="16"/>
      <c r="J3" s="16"/>
      <c r="K3" s="16"/>
      <c r="L3" s="16"/>
      <c r="M3" s="16"/>
      <c r="N3" s="16">
        <v>6</v>
      </c>
      <c r="O3" s="16">
        <f>SUM(C3:N3)</f>
        <v>12</v>
      </c>
      <c r="P3" s="15" t="s">
        <v>24</v>
      </c>
    </row>
    <row r="4" spans="1:16" ht="16.5" thickBot="1" x14ac:dyDescent="0.3">
      <c r="A4" s="15" t="s">
        <v>26</v>
      </c>
      <c r="B4" s="15" t="s">
        <v>27</v>
      </c>
      <c r="C4" s="16"/>
      <c r="D4" s="16"/>
      <c r="E4" s="16"/>
      <c r="F4" s="16"/>
      <c r="G4" s="16">
        <v>4</v>
      </c>
      <c r="H4" s="16"/>
      <c r="I4" s="16"/>
      <c r="J4" s="16"/>
      <c r="K4" s="16"/>
      <c r="L4" s="16"/>
      <c r="M4" s="16"/>
      <c r="N4" s="16">
        <v>1</v>
      </c>
      <c r="O4" s="16">
        <f>SUM(C4:N4)</f>
        <v>5</v>
      </c>
      <c r="P4" s="15" t="s">
        <v>26</v>
      </c>
    </row>
    <row r="5" spans="1:16" ht="16.5" thickBot="1" x14ac:dyDescent="0.3">
      <c r="A5" s="15" t="s">
        <v>28</v>
      </c>
      <c r="B5" s="15" t="s">
        <v>29</v>
      </c>
      <c r="C5" s="16">
        <v>134</v>
      </c>
      <c r="D5" s="16">
        <v>191</v>
      </c>
      <c r="E5" s="16">
        <v>142</v>
      </c>
      <c r="F5" s="16">
        <v>139</v>
      </c>
      <c r="G5" s="16">
        <v>201</v>
      </c>
      <c r="H5" s="16">
        <v>115</v>
      </c>
      <c r="I5" s="16">
        <v>151</v>
      </c>
      <c r="J5" s="16">
        <v>228</v>
      </c>
      <c r="K5" s="16">
        <v>154</v>
      </c>
      <c r="L5" s="16">
        <v>169</v>
      </c>
      <c r="M5" s="16">
        <v>303</v>
      </c>
      <c r="N5" s="16">
        <v>246</v>
      </c>
      <c r="O5" s="16">
        <f>SUM(C5:N5)</f>
        <v>2173</v>
      </c>
      <c r="P5" s="15" t="s">
        <v>28</v>
      </c>
    </row>
    <row r="6" spans="1:16" ht="16.5" thickBot="1" x14ac:dyDescent="0.3">
      <c r="A6" s="15" t="s">
        <v>30</v>
      </c>
      <c r="B6" s="15" t="s">
        <v>31</v>
      </c>
      <c r="C6" s="16">
        <v>15</v>
      </c>
      <c r="D6" s="16">
        <v>17</v>
      </c>
      <c r="E6" s="16">
        <v>41</v>
      </c>
      <c r="F6" s="16">
        <v>37</v>
      </c>
      <c r="G6" s="16">
        <v>24</v>
      </c>
      <c r="H6" s="16">
        <v>9</v>
      </c>
      <c r="I6" s="16">
        <v>15</v>
      </c>
      <c r="J6" s="16">
        <v>4</v>
      </c>
      <c r="K6" s="16">
        <v>13</v>
      </c>
      <c r="L6" s="16">
        <v>33</v>
      </c>
      <c r="M6" s="16">
        <v>22</v>
      </c>
      <c r="N6" s="16">
        <v>26</v>
      </c>
      <c r="O6" s="16">
        <f>SUM(C6:N6)</f>
        <v>256</v>
      </c>
      <c r="P6" s="15" t="s">
        <v>30</v>
      </c>
    </row>
    <row r="7" spans="1:16" ht="16.5" thickBot="1" x14ac:dyDescent="0.3">
      <c r="A7" s="15" t="s">
        <v>32</v>
      </c>
      <c r="B7" s="15" t="s">
        <v>33</v>
      </c>
      <c r="C7" s="16"/>
      <c r="D7" s="16"/>
      <c r="E7" s="16"/>
      <c r="F7" s="16"/>
      <c r="G7" s="16"/>
      <c r="H7" s="16">
        <v>1</v>
      </c>
      <c r="I7" s="16">
        <v>1</v>
      </c>
      <c r="J7" s="16"/>
      <c r="K7" s="16"/>
      <c r="L7" s="16"/>
      <c r="M7" s="16"/>
      <c r="N7" s="16"/>
      <c r="O7" s="16">
        <f>SUM(C7:N7)</f>
        <v>2</v>
      </c>
      <c r="P7" s="15" t="s">
        <v>32</v>
      </c>
    </row>
    <row r="8" spans="1:16" ht="16.5" thickBot="1" x14ac:dyDescent="0.3">
      <c r="A8" s="15" t="s">
        <v>94</v>
      </c>
      <c r="B8" s="15" t="s">
        <v>156</v>
      </c>
      <c r="C8" s="16"/>
      <c r="D8" s="16"/>
      <c r="E8" s="16"/>
      <c r="F8" s="16"/>
      <c r="G8" s="16"/>
      <c r="H8" s="16"/>
      <c r="I8" s="16"/>
      <c r="J8" s="16">
        <v>1</v>
      </c>
      <c r="K8" s="16"/>
      <c r="L8" s="16"/>
      <c r="M8" s="16"/>
      <c r="N8" s="16"/>
      <c r="O8" s="16">
        <f>SUM(C8:N8)</f>
        <v>1</v>
      </c>
      <c r="P8" s="15" t="s">
        <v>94</v>
      </c>
    </row>
    <row r="9" spans="1:16" ht="16.5" thickBot="1" x14ac:dyDescent="0.3">
      <c r="A9" s="15" t="s">
        <v>34</v>
      </c>
      <c r="B9" s="15" t="s">
        <v>35</v>
      </c>
      <c r="C9" s="16"/>
      <c r="D9" s="16"/>
      <c r="E9" s="16"/>
      <c r="F9" s="16"/>
      <c r="G9" s="16"/>
      <c r="H9" s="16">
        <v>2</v>
      </c>
      <c r="I9" s="16"/>
      <c r="J9" s="16"/>
      <c r="K9" s="16">
        <v>3</v>
      </c>
      <c r="L9" s="16"/>
      <c r="M9" s="16"/>
      <c r="N9" s="16"/>
      <c r="O9" s="16">
        <f>SUM(C9:N9)</f>
        <v>5</v>
      </c>
      <c r="P9" s="15" t="s">
        <v>34</v>
      </c>
    </row>
    <row r="10" spans="1:16" ht="16.5" thickBot="1" x14ac:dyDescent="0.3">
      <c r="A10" s="15" t="s">
        <v>36</v>
      </c>
      <c r="B10" s="15" t="s">
        <v>37</v>
      </c>
      <c r="C10" s="16">
        <v>2</v>
      </c>
      <c r="D10" s="16"/>
      <c r="E10" s="16"/>
      <c r="F10" s="16">
        <v>2</v>
      </c>
      <c r="G10" s="16">
        <v>6</v>
      </c>
      <c r="H10" s="16"/>
      <c r="I10" s="16"/>
      <c r="J10" s="16">
        <v>1</v>
      </c>
      <c r="K10" s="16"/>
      <c r="L10" s="16"/>
      <c r="M10" s="16">
        <v>4</v>
      </c>
      <c r="N10" s="16">
        <v>3</v>
      </c>
      <c r="O10" s="16">
        <f>SUM(C10:N10)</f>
        <v>18</v>
      </c>
      <c r="P10" s="15" t="s">
        <v>36</v>
      </c>
    </row>
    <row r="11" spans="1:16" ht="16.5" thickBot="1" x14ac:dyDescent="0.3">
      <c r="A11" s="15" t="s">
        <v>38</v>
      </c>
      <c r="B11" s="15" t="s">
        <v>39</v>
      </c>
      <c r="C11" s="16">
        <v>4</v>
      </c>
      <c r="D11" s="16">
        <v>12</v>
      </c>
      <c r="E11" s="16">
        <v>7</v>
      </c>
      <c r="F11" s="16">
        <v>11</v>
      </c>
      <c r="G11" s="16">
        <v>18</v>
      </c>
      <c r="H11" s="16">
        <v>16</v>
      </c>
      <c r="I11" s="16">
        <v>15</v>
      </c>
      <c r="J11" s="16">
        <v>18</v>
      </c>
      <c r="K11" s="16">
        <v>10</v>
      </c>
      <c r="L11" s="16">
        <v>8</v>
      </c>
      <c r="M11" s="16">
        <v>10</v>
      </c>
      <c r="N11" s="16">
        <v>2</v>
      </c>
      <c r="O11" s="16">
        <f>SUM(C11:N11)</f>
        <v>131</v>
      </c>
      <c r="P11" s="15" t="s">
        <v>38</v>
      </c>
    </row>
    <row r="12" spans="1:16" ht="16.5" thickBot="1" x14ac:dyDescent="0.3">
      <c r="A12" s="15" t="s">
        <v>40</v>
      </c>
      <c r="B12" s="15" t="s">
        <v>41</v>
      </c>
      <c r="C12" s="16">
        <v>1</v>
      </c>
      <c r="D12" s="16"/>
      <c r="E12" s="16"/>
      <c r="F12" s="16">
        <v>3</v>
      </c>
      <c r="G12" s="16">
        <v>6</v>
      </c>
      <c r="H12" s="16"/>
      <c r="I12" s="16">
        <v>5</v>
      </c>
      <c r="J12" s="16">
        <v>5</v>
      </c>
      <c r="K12" s="16">
        <v>2</v>
      </c>
      <c r="L12" s="16"/>
      <c r="M12" s="16">
        <v>1</v>
      </c>
      <c r="N12" s="16">
        <v>9</v>
      </c>
      <c r="O12" s="16">
        <f>SUM(C12:N12)</f>
        <v>32</v>
      </c>
      <c r="P12" s="15" t="s">
        <v>40</v>
      </c>
    </row>
    <row r="13" spans="1:16" ht="16.5" thickBot="1" x14ac:dyDescent="0.3">
      <c r="A13" s="15" t="s">
        <v>42</v>
      </c>
      <c r="B13" s="15" t="s">
        <v>43</v>
      </c>
      <c r="C13" s="16"/>
      <c r="D13" s="16"/>
      <c r="E13" s="16">
        <v>1</v>
      </c>
      <c r="F13" s="16">
        <v>6</v>
      </c>
      <c r="G13" s="16"/>
      <c r="H13" s="16"/>
      <c r="I13" s="16"/>
      <c r="J13" s="16"/>
      <c r="K13" s="16"/>
      <c r="L13" s="16"/>
      <c r="M13" s="16"/>
      <c r="N13" s="16"/>
      <c r="O13" s="16">
        <f>SUM(C13:N13)</f>
        <v>7</v>
      </c>
      <c r="P13" s="15" t="s">
        <v>42</v>
      </c>
    </row>
    <row r="14" spans="1:16" ht="16.5" thickBot="1" x14ac:dyDescent="0.3">
      <c r="A14" s="15" t="s">
        <v>157</v>
      </c>
      <c r="B14" s="15" t="s">
        <v>158</v>
      </c>
      <c r="C14" s="16"/>
      <c r="D14" s="16"/>
      <c r="E14" s="16"/>
      <c r="F14" s="16"/>
      <c r="G14" s="16"/>
      <c r="H14" s="16"/>
      <c r="I14" s="16"/>
      <c r="J14" s="16">
        <v>2</v>
      </c>
      <c r="K14" s="16"/>
      <c r="L14" s="16"/>
      <c r="M14" s="16"/>
      <c r="N14" s="16"/>
      <c r="O14" s="16">
        <f>SUM(C14:N14)</f>
        <v>2</v>
      </c>
      <c r="P14" s="15" t="s">
        <v>157</v>
      </c>
    </row>
    <row r="15" spans="1:16" ht="16.5" thickBot="1" x14ac:dyDescent="0.3">
      <c r="A15" s="15" t="s">
        <v>151</v>
      </c>
      <c r="B15" s="15" t="s">
        <v>152</v>
      </c>
      <c r="C15" s="16"/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/>
      <c r="N15" s="16">
        <v>1</v>
      </c>
      <c r="O15" s="16">
        <f>SUM(C15:N15)</f>
        <v>2</v>
      </c>
      <c r="P15" s="15" t="s">
        <v>151</v>
      </c>
    </row>
    <row r="16" spans="1:16" ht="16.5" thickBot="1" x14ac:dyDescent="0.3">
      <c r="A16" s="15" t="s">
        <v>44</v>
      </c>
      <c r="B16" s="15" t="s">
        <v>45</v>
      </c>
      <c r="C16" s="16">
        <v>1</v>
      </c>
      <c r="D16" s="16"/>
      <c r="E16" s="16"/>
      <c r="F16" s="16"/>
      <c r="G16" s="16"/>
      <c r="H16" s="16"/>
      <c r="I16" s="16"/>
      <c r="J16" s="16"/>
      <c r="K16" s="16">
        <v>2</v>
      </c>
      <c r="L16" s="16"/>
      <c r="M16" s="16"/>
      <c r="N16" s="16"/>
      <c r="O16" s="16">
        <f>SUM(C16:N16)</f>
        <v>3</v>
      </c>
      <c r="P16" s="15" t="s">
        <v>44</v>
      </c>
    </row>
    <row r="17" spans="1:16" ht="16.5" thickBot="1" x14ac:dyDescent="0.3">
      <c r="A17" s="15" t="s">
        <v>46</v>
      </c>
      <c r="B17" s="15" t="s">
        <v>47</v>
      </c>
      <c r="C17" s="16">
        <v>10</v>
      </c>
      <c r="D17" s="16">
        <v>9</v>
      </c>
      <c r="E17" s="16">
        <v>3</v>
      </c>
      <c r="F17" s="16">
        <v>13</v>
      </c>
      <c r="G17" s="16">
        <v>2</v>
      </c>
      <c r="H17" s="16">
        <v>9</v>
      </c>
      <c r="I17" s="16">
        <v>19</v>
      </c>
      <c r="J17" s="16">
        <v>12</v>
      </c>
      <c r="K17" s="16">
        <v>41</v>
      </c>
      <c r="L17" s="16">
        <v>34</v>
      </c>
      <c r="M17" s="16">
        <v>46</v>
      </c>
      <c r="N17" s="16">
        <v>42</v>
      </c>
      <c r="O17" s="16">
        <f>SUM(C17:N17)</f>
        <v>240</v>
      </c>
      <c r="P17" s="15" t="s">
        <v>46</v>
      </c>
    </row>
    <row r="18" spans="1:16" ht="16.5" thickBot="1" x14ac:dyDescent="0.3">
      <c r="A18" s="15" t="s">
        <v>130</v>
      </c>
      <c r="B18" s="15" t="s">
        <v>131</v>
      </c>
      <c r="C18" s="16"/>
      <c r="D18" s="16">
        <v>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>SUM(C18:N18)</f>
        <v>1</v>
      </c>
      <c r="P18" s="15" t="s">
        <v>130</v>
      </c>
    </row>
    <row r="19" spans="1:16" ht="16.5" thickBot="1" x14ac:dyDescent="0.3">
      <c r="A19" s="15" t="s">
        <v>48</v>
      </c>
      <c r="B19" s="15" t="s">
        <v>49</v>
      </c>
      <c r="C19" s="16">
        <v>4</v>
      </c>
      <c r="D19" s="16">
        <v>2</v>
      </c>
      <c r="E19" s="16">
        <v>1</v>
      </c>
      <c r="F19" s="16">
        <v>2</v>
      </c>
      <c r="G19" s="16"/>
      <c r="H19" s="16"/>
      <c r="I19" s="16"/>
      <c r="J19" s="16">
        <v>1</v>
      </c>
      <c r="K19" s="16"/>
      <c r="L19" s="16"/>
      <c r="M19" s="16">
        <v>2</v>
      </c>
      <c r="N19" s="16">
        <v>1</v>
      </c>
      <c r="O19" s="16">
        <f>SUM(C19:N19)</f>
        <v>13</v>
      </c>
      <c r="P19" s="15" t="s">
        <v>48</v>
      </c>
    </row>
    <row r="20" spans="1:16" ht="16.5" thickBot="1" x14ac:dyDescent="0.3">
      <c r="A20" s="15" t="s">
        <v>50</v>
      </c>
      <c r="B20" s="15" t="s">
        <v>51</v>
      </c>
      <c r="C20" s="16"/>
      <c r="D20" s="16"/>
      <c r="E20" s="16"/>
      <c r="F20" s="16"/>
      <c r="G20" s="16"/>
      <c r="H20" s="16">
        <v>8</v>
      </c>
      <c r="I20" s="16"/>
      <c r="J20" s="16"/>
      <c r="K20" s="16"/>
      <c r="L20" s="16"/>
      <c r="M20" s="16"/>
      <c r="N20" s="16"/>
      <c r="O20" s="16">
        <f>SUM(C20:N20)</f>
        <v>8</v>
      </c>
      <c r="P20" s="15" t="s">
        <v>50</v>
      </c>
    </row>
    <row r="21" spans="1:16" ht="16.5" thickBot="1" x14ac:dyDescent="0.3">
      <c r="A21" s="15" t="s">
        <v>52</v>
      </c>
      <c r="B21" s="15" t="s">
        <v>53</v>
      </c>
      <c r="C21" s="16">
        <v>2</v>
      </c>
      <c r="D21" s="16">
        <v>1</v>
      </c>
      <c r="E21" s="16"/>
      <c r="F21" s="16"/>
      <c r="G21" s="16"/>
      <c r="H21" s="16"/>
      <c r="I21" s="16"/>
      <c r="J21" s="16"/>
      <c r="K21" s="16"/>
      <c r="L21" s="16">
        <v>1</v>
      </c>
      <c r="M21" s="16">
        <v>2</v>
      </c>
      <c r="N21" s="16"/>
      <c r="O21" s="16">
        <f>SUM(C21:N21)</f>
        <v>6</v>
      </c>
      <c r="P21" s="15" t="s">
        <v>52</v>
      </c>
    </row>
    <row r="22" spans="1:16" ht="16.5" thickBot="1" x14ac:dyDescent="0.3">
      <c r="A22" s="15" t="s">
        <v>139</v>
      </c>
      <c r="B22" s="15" t="s">
        <v>140</v>
      </c>
      <c r="C22" s="16"/>
      <c r="D22" s="16"/>
      <c r="E22" s="16"/>
      <c r="F22" s="16"/>
      <c r="G22" s="16">
        <v>5</v>
      </c>
      <c r="H22" s="16"/>
      <c r="I22" s="16">
        <v>3</v>
      </c>
      <c r="J22" s="16">
        <v>1</v>
      </c>
      <c r="K22" s="16"/>
      <c r="L22" s="16">
        <v>3</v>
      </c>
      <c r="M22" s="16"/>
      <c r="N22" s="16">
        <v>2</v>
      </c>
      <c r="O22" s="16">
        <f>SUM(C22:N22)</f>
        <v>14</v>
      </c>
      <c r="P22" s="15" t="s">
        <v>139</v>
      </c>
    </row>
    <row r="23" spans="1:16" ht="16.5" thickBot="1" x14ac:dyDescent="0.3">
      <c r="A23" s="15" t="s">
        <v>159</v>
      </c>
      <c r="B23" s="15" t="s">
        <v>160</v>
      </c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>
        <f>SUM(C23:N23)</f>
        <v>1</v>
      </c>
      <c r="P23" s="15" t="s">
        <v>159</v>
      </c>
    </row>
    <row r="24" spans="1:16" ht="16.5" thickBot="1" x14ac:dyDescent="0.3">
      <c r="A24" s="15" t="s">
        <v>54</v>
      </c>
      <c r="B24" s="15" t="s">
        <v>55</v>
      </c>
      <c r="C24" s="16">
        <v>4</v>
      </c>
      <c r="D24" s="16"/>
      <c r="E24" s="16">
        <v>2</v>
      </c>
      <c r="F24" s="16"/>
      <c r="G24" s="16">
        <v>7</v>
      </c>
      <c r="H24" s="16">
        <v>1</v>
      </c>
      <c r="I24" s="16"/>
      <c r="J24" s="16"/>
      <c r="K24" s="16"/>
      <c r="L24" s="16"/>
      <c r="M24" s="16"/>
      <c r="N24" s="16">
        <v>9</v>
      </c>
      <c r="O24" s="16">
        <f>SUM(C24:N24)</f>
        <v>23</v>
      </c>
      <c r="P24" s="15" t="s">
        <v>54</v>
      </c>
    </row>
    <row r="25" spans="1:16" ht="16.5" thickBot="1" x14ac:dyDescent="0.3">
      <c r="A25" s="15" t="s">
        <v>137</v>
      </c>
      <c r="B25" s="15" t="s">
        <v>136</v>
      </c>
      <c r="C25" s="16"/>
      <c r="D25" s="16"/>
      <c r="E25" s="16">
        <v>1</v>
      </c>
      <c r="F25" s="16"/>
      <c r="G25" s="16"/>
      <c r="H25" s="16"/>
      <c r="I25" s="16"/>
      <c r="J25" s="16"/>
      <c r="K25" s="16"/>
      <c r="L25" s="16">
        <v>1</v>
      </c>
      <c r="M25" s="16"/>
      <c r="N25" s="16"/>
      <c r="O25" s="16">
        <f>SUM(C25:N25)</f>
        <v>2</v>
      </c>
      <c r="P25" s="15" t="s">
        <v>137</v>
      </c>
    </row>
    <row r="26" spans="1:16" ht="16.5" thickBot="1" x14ac:dyDescent="0.3">
      <c r="A26" s="15" t="s">
        <v>56</v>
      </c>
      <c r="B26" s="15" t="s">
        <v>57</v>
      </c>
      <c r="C26" s="16"/>
      <c r="D26" s="16"/>
      <c r="E26" s="16"/>
      <c r="F26" s="16">
        <v>3</v>
      </c>
      <c r="G26" s="16">
        <v>4</v>
      </c>
      <c r="H26" s="16">
        <v>13</v>
      </c>
      <c r="I26" s="16">
        <v>5</v>
      </c>
      <c r="J26" s="16">
        <v>7</v>
      </c>
      <c r="K26" s="16">
        <v>1</v>
      </c>
      <c r="L26" s="16">
        <v>5</v>
      </c>
      <c r="M26" s="16">
        <v>2</v>
      </c>
      <c r="N26" s="16"/>
      <c r="O26" s="16">
        <f>SUM(C26:N26)</f>
        <v>40</v>
      </c>
      <c r="P26" s="15" t="s">
        <v>56</v>
      </c>
    </row>
    <row r="27" spans="1:16" ht="16.5" thickBot="1" x14ac:dyDescent="0.3">
      <c r="A27" s="15" t="s">
        <v>58</v>
      </c>
      <c r="B27" s="15" t="s">
        <v>59</v>
      </c>
      <c r="C27" s="16"/>
      <c r="D27" s="16"/>
      <c r="E27" s="16">
        <v>1</v>
      </c>
      <c r="F27" s="16">
        <v>5</v>
      </c>
      <c r="G27" s="16"/>
      <c r="H27" s="16">
        <v>4</v>
      </c>
      <c r="I27" s="16"/>
      <c r="J27" s="16"/>
      <c r="K27" s="16"/>
      <c r="L27" s="16"/>
      <c r="M27" s="16">
        <v>4</v>
      </c>
      <c r="N27" s="16">
        <v>3</v>
      </c>
      <c r="O27" s="16">
        <f>SUM(C27:N27)</f>
        <v>17</v>
      </c>
      <c r="P27" s="15" t="s">
        <v>58</v>
      </c>
    </row>
    <row r="28" spans="1:16" ht="16.5" thickBot="1" x14ac:dyDescent="0.3">
      <c r="A28" s="15" t="s">
        <v>60</v>
      </c>
      <c r="B28" s="15" t="s">
        <v>61</v>
      </c>
      <c r="C28" s="16"/>
      <c r="D28" s="16">
        <v>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f>SUM(C28:N28)</f>
        <v>8</v>
      </c>
      <c r="P28" s="15" t="s">
        <v>60</v>
      </c>
    </row>
    <row r="29" spans="1:16" ht="16.5" thickBot="1" x14ac:dyDescent="0.3">
      <c r="A29" s="15" t="s">
        <v>5</v>
      </c>
      <c r="B29" s="15"/>
      <c r="C29" s="16">
        <f>SUM(C3:C28)</f>
        <v>177</v>
      </c>
      <c r="D29" s="16">
        <f>SUM(D3:D28)</f>
        <v>247</v>
      </c>
      <c r="E29" s="16">
        <f>SUM(E3:E28)</f>
        <v>199</v>
      </c>
      <c r="F29" s="16">
        <f>SUM(F3:F28)</f>
        <v>221</v>
      </c>
      <c r="G29" s="16">
        <f>SUM(G3:G28)</f>
        <v>277</v>
      </c>
      <c r="H29" s="16">
        <f>SUM(H3:H28)</f>
        <v>178</v>
      </c>
      <c r="I29" s="16">
        <f>SUM(I3:I28)</f>
        <v>215</v>
      </c>
      <c r="J29" s="16">
        <f>SUM(J3:J28)</f>
        <v>280</v>
      </c>
      <c r="K29" s="16">
        <f>SUM(K3:K28)</f>
        <v>227</v>
      </c>
      <c r="L29" s="16">
        <f>SUM(L3:L28)</f>
        <v>254</v>
      </c>
      <c r="M29" s="16">
        <f>SUM(M3:M28)</f>
        <v>396</v>
      </c>
      <c r="N29" s="16">
        <f>SUM(N3:N28)</f>
        <v>351</v>
      </c>
      <c r="O29" s="16">
        <f>SUM(O3:O28)</f>
        <v>3022</v>
      </c>
      <c r="P29" s="15" t="s">
        <v>5</v>
      </c>
    </row>
  </sheetData>
  <pageMargins left="0.7" right="0.7" top="0.75" bottom="0.75" header="0.3" footer="0.3"/>
  <ignoredErrors>
    <ignoredError sqref="L29:N29 C29:E29 F29:K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34" sqref="N34"/>
    </sheetView>
  </sheetViews>
  <sheetFormatPr defaultRowHeight="15" x14ac:dyDescent="0.25"/>
  <cols>
    <col min="1" max="1" width="28.85546875" customWidth="1"/>
    <col min="14" max="14" width="19.140625" customWidth="1"/>
  </cols>
  <sheetData>
    <row r="1" spans="1:14" ht="23.25" x14ac:dyDescent="0.25">
      <c r="A1" s="17" t="s">
        <v>87</v>
      </c>
      <c r="B1" s="30"/>
      <c r="C1" s="30"/>
      <c r="D1" s="30"/>
      <c r="E1" s="30"/>
      <c r="F1" s="30"/>
      <c r="G1" s="18"/>
      <c r="H1" s="18"/>
      <c r="I1" s="18"/>
      <c r="J1" s="18"/>
      <c r="K1" s="18"/>
      <c r="L1" s="18"/>
      <c r="M1" s="18"/>
      <c r="N1" s="18"/>
    </row>
    <row r="2" spans="1:14" ht="15.75" thickBot="1" x14ac:dyDescent="0.3">
      <c r="A2" s="1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0"/>
    </row>
    <row r="3" spans="1:14" ht="17.25" thickTop="1" thickBot="1" x14ac:dyDescent="0.3">
      <c r="A3" s="31" t="s">
        <v>62</v>
      </c>
      <c r="B3" s="32"/>
      <c r="C3" s="33"/>
      <c r="D3" s="33"/>
      <c r="E3" s="33"/>
      <c r="F3" s="33"/>
      <c r="G3" s="33" t="s">
        <v>126</v>
      </c>
      <c r="H3" s="33"/>
      <c r="I3" s="33"/>
      <c r="J3" s="33"/>
      <c r="K3" s="33"/>
      <c r="L3" s="33"/>
      <c r="M3" s="34"/>
      <c r="N3" s="35" t="s">
        <v>127</v>
      </c>
    </row>
    <row r="4" spans="1:14" ht="17.25" thickTop="1" thickBot="1" x14ac:dyDescent="0.3">
      <c r="A4" s="36" t="s">
        <v>63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13</v>
      </c>
      <c r="J4" s="37" t="s">
        <v>14</v>
      </c>
      <c r="K4" s="37" t="s">
        <v>15</v>
      </c>
      <c r="L4" s="37" t="s">
        <v>16</v>
      </c>
      <c r="M4" s="37" t="s">
        <v>17</v>
      </c>
      <c r="N4" s="38"/>
    </row>
    <row r="5" spans="1:14" ht="16.5" thickTop="1" thickBot="1" x14ac:dyDescent="0.3">
      <c r="A5" s="31" t="s">
        <v>64</v>
      </c>
      <c r="B5" s="31">
        <v>24</v>
      </c>
      <c r="C5" s="31">
        <v>45</v>
      </c>
      <c r="D5" s="31">
        <v>29</v>
      </c>
      <c r="E5" s="31">
        <v>24</v>
      </c>
      <c r="F5" s="31">
        <v>56</v>
      </c>
      <c r="G5" s="31">
        <v>41</v>
      </c>
      <c r="H5" s="31">
        <v>36</v>
      </c>
      <c r="I5" s="31">
        <v>91</v>
      </c>
      <c r="J5" s="31">
        <v>31</v>
      </c>
      <c r="K5" s="31">
        <v>39</v>
      </c>
      <c r="L5" s="31">
        <v>58</v>
      </c>
      <c r="M5" s="31">
        <v>18</v>
      </c>
      <c r="N5" s="31">
        <v>492</v>
      </c>
    </row>
    <row r="6" spans="1:14" ht="15.75" thickBot="1" x14ac:dyDescent="0.3">
      <c r="A6" s="31" t="s">
        <v>141</v>
      </c>
      <c r="B6" s="31"/>
      <c r="C6" s="31"/>
      <c r="D6" s="31"/>
      <c r="E6" s="31"/>
      <c r="F6" s="31">
        <v>1</v>
      </c>
      <c r="G6" s="31"/>
      <c r="H6" s="31"/>
      <c r="I6" s="31"/>
      <c r="J6" s="31"/>
      <c r="K6" s="31"/>
      <c r="L6" s="31"/>
      <c r="M6" s="31">
        <v>2</v>
      </c>
      <c r="N6" s="43">
        <v>3</v>
      </c>
    </row>
    <row r="7" spans="1:14" ht="15.75" thickBot="1" x14ac:dyDescent="0.3">
      <c r="A7" s="31" t="s">
        <v>129</v>
      </c>
      <c r="B7" s="31"/>
      <c r="C7" s="31">
        <v>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44">
        <v>2</v>
      </c>
    </row>
    <row r="8" spans="1:14" ht="16.5" thickBot="1" x14ac:dyDescent="0.3">
      <c r="A8" s="39" t="s">
        <v>65</v>
      </c>
      <c r="B8" s="21">
        <v>24</v>
      </c>
      <c r="C8" s="21">
        <v>47</v>
      </c>
      <c r="D8" s="21">
        <v>29</v>
      </c>
      <c r="E8" s="21">
        <v>24</v>
      </c>
      <c r="F8" s="21">
        <v>57</v>
      </c>
      <c r="G8" s="21">
        <v>41</v>
      </c>
      <c r="H8" s="21">
        <v>36</v>
      </c>
      <c r="I8" s="21">
        <v>91</v>
      </c>
      <c r="J8" s="21">
        <v>31</v>
      </c>
      <c r="K8" s="21">
        <v>39</v>
      </c>
      <c r="L8" s="21">
        <v>58</v>
      </c>
      <c r="M8" s="21">
        <v>20</v>
      </c>
      <c r="N8" s="22">
        <f>SUM(N5:N7)</f>
        <v>497</v>
      </c>
    </row>
    <row r="9" spans="1:14" ht="16.5" thickBot="1" x14ac:dyDescent="0.3">
      <c r="A9" s="36" t="s">
        <v>143</v>
      </c>
      <c r="B9" s="40" t="s">
        <v>6</v>
      </c>
      <c r="C9" s="36" t="s">
        <v>7</v>
      </c>
      <c r="D9" s="36" t="s">
        <v>8</v>
      </c>
      <c r="E9" s="36" t="s">
        <v>9</v>
      </c>
      <c r="F9" s="36" t="s">
        <v>10</v>
      </c>
      <c r="G9" s="36" t="s">
        <v>11</v>
      </c>
      <c r="H9" s="36" t="s">
        <v>12</v>
      </c>
      <c r="I9" s="36" t="s">
        <v>13</v>
      </c>
      <c r="J9" s="36" t="s">
        <v>14</v>
      </c>
      <c r="K9" s="36" t="s">
        <v>15</v>
      </c>
      <c r="L9" s="36" t="s">
        <v>16</v>
      </c>
      <c r="M9" s="41" t="s">
        <v>17</v>
      </c>
      <c r="N9" s="42"/>
    </row>
    <row r="10" spans="1:14" ht="15.75" thickBot="1" x14ac:dyDescent="0.3">
      <c r="A10" s="43" t="s">
        <v>67</v>
      </c>
      <c r="B10" s="31">
        <v>5</v>
      </c>
      <c r="C10" s="31">
        <v>9</v>
      </c>
      <c r="D10" s="31">
        <v>14</v>
      </c>
      <c r="E10" s="31">
        <v>11</v>
      </c>
      <c r="F10" s="31">
        <v>16</v>
      </c>
      <c r="G10" s="31">
        <v>15</v>
      </c>
      <c r="H10" s="31">
        <v>30</v>
      </c>
      <c r="I10" s="31">
        <v>23</v>
      </c>
      <c r="J10" s="31">
        <v>37</v>
      </c>
      <c r="K10" s="31">
        <v>12</v>
      </c>
      <c r="L10" s="31">
        <v>22</v>
      </c>
      <c r="M10" s="31">
        <v>21</v>
      </c>
      <c r="N10" s="44">
        <v>215</v>
      </c>
    </row>
    <row r="11" spans="1:14" ht="15.75" thickBot="1" x14ac:dyDescent="0.3">
      <c r="A11" s="43" t="s">
        <v>164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>
        <v>2</v>
      </c>
      <c r="N11" s="44">
        <v>2</v>
      </c>
    </row>
    <row r="12" spans="1:14" ht="15.75" thickBot="1" x14ac:dyDescent="0.3">
      <c r="A12" s="43" t="s">
        <v>68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>
        <v>3</v>
      </c>
      <c r="M12" s="31">
        <v>63</v>
      </c>
      <c r="N12" s="44">
        <v>66</v>
      </c>
    </row>
    <row r="13" spans="1:14" ht="15.75" thickBot="1" x14ac:dyDescent="0.3">
      <c r="A13" s="43" t="s">
        <v>69</v>
      </c>
      <c r="B13" s="31">
        <v>29</v>
      </c>
      <c r="C13" s="31">
        <v>33</v>
      </c>
      <c r="D13" s="31">
        <v>39</v>
      </c>
      <c r="E13" s="31">
        <v>52</v>
      </c>
      <c r="F13" s="31">
        <v>82</v>
      </c>
      <c r="G13" s="31">
        <v>32</v>
      </c>
      <c r="H13" s="31">
        <v>58</v>
      </c>
      <c r="I13" s="31">
        <v>38</v>
      </c>
      <c r="J13" s="31">
        <v>50</v>
      </c>
      <c r="K13" s="31">
        <v>73</v>
      </c>
      <c r="L13" s="31">
        <v>81</v>
      </c>
      <c r="M13" s="31"/>
      <c r="N13" s="44">
        <v>567</v>
      </c>
    </row>
    <row r="14" spans="1:14" ht="15.75" thickBot="1" x14ac:dyDescent="0.3">
      <c r="A14" s="43" t="s">
        <v>71</v>
      </c>
      <c r="B14" s="31"/>
      <c r="C14" s="31"/>
      <c r="D14" s="31"/>
      <c r="E14" s="31"/>
      <c r="F14" s="31"/>
      <c r="G14" s="31"/>
      <c r="H14" s="31"/>
      <c r="I14" s="31"/>
      <c r="J14" s="31"/>
      <c r="K14" s="31">
        <v>3</v>
      </c>
      <c r="L14" s="31"/>
      <c r="M14" s="31"/>
      <c r="N14" s="44">
        <v>3</v>
      </c>
    </row>
    <row r="15" spans="1:14" ht="16.5" thickBot="1" x14ac:dyDescent="0.3">
      <c r="A15" s="45" t="s">
        <v>72</v>
      </c>
      <c r="B15" s="21">
        <v>34</v>
      </c>
      <c r="C15" s="21">
        <v>42</v>
      </c>
      <c r="D15" s="21">
        <v>53</v>
      </c>
      <c r="E15" s="21">
        <v>63</v>
      </c>
      <c r="F15" s="21">
        <v>98</v>
      </c>
      <c r="G15" s="21">
        <v>47</v>
      </c>
      <c r="H15" s="21">
        <v>88</v>
      </c>
      <c r="I15" s="21">
        <v>61</v>
      </c>
      <c r="J15" s="21">
        <v>87</v>
      </c>
      <c r="K15" s="21">
        <v>88</v>
      </c>
      <c r="L15" s="21">
        <v>106</v>
      </c>
      <c r="M15" s="21">
        <v>86</v>
      </c>
      <c r="N15" s="22">
        <f>SUM(N10:N14)</f>
        <v>853</v>
      </c>
    </row>
    <row r="16" spans="1:14" ht="16.5" thickBot="1" x14ac:dyDescent="0.3">
      <c r="A16" s="36" t="s">
        <v>73</v>
      </c>
      <c r="B16" s="46" t="s">
        <v>6</v>
      </c>
      <c r="C16" s="36" t="s">
        <v>7</v>
      </c>
      <c r="D16" s="36" t="s">
        <v>8</v>
      </c>
      <c r="E16" s="36" t="s">
        <v>9</v>
      </c>
      <c r="F16" s="36" t="s">
        <v>10</v>
      </c>
      <c r="G16" s="36" t="s">
        <v>11</v>
      </c>
      <c r="H16" s="36" t="s">
        <v>12</v>
      </c>
      <c r="I16" s="36" t="s">
        <v>13</v>
      </c>
      <c r="J16" s="36" t="s">
        <v>14</v>
      </c>
      <c r="K16" s="36" t="s">
        <v>15</v>
      </c>
      <c r="L16" s="36" t="s">
        <v>16</v>
      </c>
      <c r="M16" s="41" t="s">
        <v>17</v>
      </c>
      <c r="N16" s="42"/>
    </row>
    <row r="17" spans="1:14" ht="15.75" thickBot="1" x14ac:dyDescent="0.3">
      <c r="A17" s="43" t="s">
        <v>74</v>
      </c>
      <c r="B17" s="31"/>
      <c r="C17" s="31"/>
      <c r="D17" s="31"/>
      <c r="E17" s="31"/>
      <c r="F17" s="31"/>
      <c r="G17" s="31">
        <v>7</v>
      </c>
      <c r="H17" s="31"/>
      <c r="I17" s="31"/>
      <c r="J17" s="31"/>
      <c r="K17" s="31"/>
      <c r="L17" s="31"/>
      <c r="M17" s="31"/>
      <c r="N17" s="44">
        <v>7</v>
      </c>
    </row>
    <row r="18" spans="1:14" ht="15.75" thickBot="1" x14ac:dyDescent="0.3">
      <c r="A18" s="43" t="s">
        <v>75</v>
      </c>
      <c r="B18" s="31"/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M18" s="31"/>
      <c r="N18" s="44">
        <v>1</v>
      </c>
    </row>
    <row r="19" spans="1:14" ht="15.75" thickBot="1" x14ac:dyDescent="0.3">
      <c r="A19" s="43" t="s">
        <v>76</v>
      </c>
      <c r="B19" s="31"/>
      <c r="C19" s="31">
        <v>1</v>
      </c>
      <c r="D19" s="31"/>
      <c r="E19" s="31">
        <v>1</v>
      </c>
      <c r="F19" s="31"/>
      <c r="G19" s="31"/>
      <c r="H19" s="31"/>
      <c r="I19" s="31"/>
      <c r="J19" s="31"/>
      <c r="K19" s="31"/>
      <c r="L19" s="31"/>
      <c r="M19" s="31">
        <v>4</v>
      </c>
      <c r="N19" s="44">
        <v>6</v>
      </c>
    </row>
    <row r="20" spans="1:14" ht="15.75" thickBot="1" x14ac:dyDescent="0.3">
      <c r="A20" s="43" t="s">
        <v>77</v>
      </c>
      <c r="B20" s="31"/>
      <c r="C20" s="31">
        <v>1</v>
      </c>
      <c r="D20" s="31"/>
      <c r="E20" s="31"/>
      <c r="F20" s="31"/>
      <c r="G20" s="31">
        <v>2</v>
      </c>
      <c r="H20" s="31"/>
      <c r="I20" s="31"/>
      <c r="J20" s="31">
        <v>3</v>
      </c>
      <c r="K20" s="31"/>
      <c r="L20" s="31"/>
      <c r="M20" s="31"/>
      <c r="N20" s="44">
        <v>6</v>
      </c>
    </row>
    <row r="21" spans="1:14" ht="15.75" thickBot="1" x14ac:dyDescent="0.3">
      <c r="A21" s="43" t="s">
        <v>78</v>
      </c>
      <c r="B21" s="31">
        <v>34</v>
      </c>
      <c r="C21" s="31">
        <v>38</v>
      </c>
      <c r="D21" s="31">
        <v>35</v>
      </c>
      <c r="E21" s="31">
        <v>34</v>
      </c>
      <c r="F21" s="31">
        <v>58</v>
      </c>
      <c r="G21" s="31">
        <v>38</v>
      </c>
      <c r="H21" s="31">
        <v>32</v>
      </c>
      <c r="I21" s="31">
        <v>57</v>
      </c>
      <c r="J21" s="31">
        <v>36</v>
      </c>
      <c r="K21" s="31">
        <v>59</v>
      </c>
      <c r="L21" s="31">
        <v>115</v>
      </c>
      <c r="M21" s="31">
        <v>119</v>
      </c>
      <c r="N21" s="44">
        <v>655</v>
      </c>
    </row>
    <row r="22" spans="1:14" ht="16.5" thickBot="1" x14ac:dyDescent="0.3">
      <c r="A22" s="45" t="s">
        <v>79</v>
      </c>
      <c r="B22" s="21">
        <v>34</v>
      </c>
      <c r="C22" s="21">
        <v>40</v>
      </c>
      <c r="D22" s="21">
        <v>36</v>
      </c>
      <c r="E22" s="21">
        <v>35</v>
      </c>
      <c r="F22" s="21">
        <v>58</v>
      </c>
      <c r="G22" s="21">
        <v>47</v>
      </c>
      <c r="H22" s="21">
        <v>32</v>
      </c>
      <c r="I22" s="21">
        <v>57</v>
      </c>
      <c r="J22" s="21">
        <v>39</v>
      </c>
      <c r="K22" s="21">
        <v>59</v>
      </c>
      <c r="L22" s="21">
        <v>115</v>
      </c>
      <c r="M22" s="21">
        <v>123</v>
      </c>
      <c r="N22" s="22">
        <f>SUM(N17:N21)</f>
        <v>675</v>
      </c>
    </row>
    <row r="23" spans="1:14" ht="16.5" thickBot="1" x14ac:dyDescent="0.3">
      <c r="A23" s="36" t="s">
        <v>80</v>
      </c>
      <c r="B23" s="46" t="s">
        <v>6</v>
      </c>
      <c r="C23" s="36" t="s">
        <v>7</v>
      </c>
      <c r="D23" s="36" t="s">
        <v>8</v>
      </c>
      <c r="E23" s="36" t="s">
        <v>9</v>
      </c>
      <c r="F23" s="36" t="s">
        <v>10</v>
      </c>
      <c r="G23" s="36" t="s">
        <v>11</v>
      </c>
      <c r="H23" s="36" t="s">
        <v>12</v>
      </c>
      <c r="I23" s="36" t="s">
        <v>13</v>
      </c>
      <c r="J23" s="36" t="s">
        <v>14</v>
      </c>
      <c r="K23" s="36" t="s">
        <v>15</v>
      </c>
      <c r="L23" s="36" t="s">
        <v>16</v>
      </c>
      <c r="M23" s="41" t="s">
        <v>17</v>
      </c>
      <c r="N23" s="42"/>
    </row>
    <row r="24" spans="1:14" ht="15.75" thickBot="1" x14ac:dyDescent="0.3">
      <c r="A24" s="43" t="s">
        <v>81</v>
      </c>
      <c r="B24" s="31">
        <v>15</v>
      </c>
      <c r="C24" s="31">
        <v>29</v>
      </c>
      <c r="D24" s="31">
        <v>16</v>
      </c>
      <c r="E24" s="31">
        <v>11</v>
      </c>
      <c r="F24" s="31">
        <v>8</v>
      </c>
      <c r="G24" s="31">
        <v>3</v>
      </c>
      <c r="H24" s="31">
        <v>8</v>
      </c>
      <c r="I24" s="31">
        <v>2</v>
      </c>
      <c r="J24" s="31"/>
      <c r="K24" s="31">
        <v>8</v>
      </c>
      <c r="L24" s="31">
        <v>26</v>
      </c>
      <c r="M24" s="31">
        <v>33</v>
      </c>
      <c r="N24" s="44">
        <v>159</v>
      </c>
    </row>
    <row r="25" spans="1:14" ht="15.75" thickBot="1" x14ac:dyDescent="0.3">
      <c r="A25" s="43" t="s">
        <v>82</v>
      </c>
      <c r="B25" s="31">
        <v>10</v>
      </c>
      <c r="C25" s="31">
        <v>2</v>
      </c>
      <c r="D25" s="31">
        <v>3</v>
      </c>
      <c r="E25" s="31">
        <v>3</v>
      </c>
      <c r="F25" s="31">
        <v>4</v>
      </c>
      <c r="G25" s="31">
        <v>1</v>
      </c>
      <c r="H25" s="31">
        <v>7</v>
      </c>
      <c r="I25" s="31">
        <v>6</v>
      </c>
      <c r="J25" s="31">
        <v>3</v>
      </c>
      <c r="K25" s="31">
        <v>4</v>
      </c>
      <c r="L25" s="31"/>
      <c r="M25" s="31">
        <v>1</v>
      </c>
      <c r="N25" s="44">
        <v>44</v>
      </c>
    </row>
    <row r="26" spans="1:14" ht="16.5" thickBot="1" x14ac:dyDescent="0.3">
      <c r="A26" s="45" t="s">
        <v>83</v>
      </c>
      <c r="B26" s="21">
        <v>25</v>
      </c>
      <c r="C26" s="21">
        <v>31</v>
      </c>
      <c r="D26" s="21">
        <v>19</v>
      </c>
      <c r="E26" s="21">
        <v>14</v>
      </c>
      <c r="F26" s="21">
        <v>12</v>
      </c>
      <c r="G26" s="21">
        <v>4</v>
      </c>
      <c r="H26" s="21">
        <v>15</v>
      </c>
      <c r="I26" s="21">
        <v>8</v>
      </c>
      <c r="J26" s="21">
        <v>3</v>
      </c>
      <c r="K26" s="21">
        <v>12</v>
      </c>
      <c r="L26" s="21">
        <v>26</v>
      </c>
      <c r="M26" s="21">
        <v>34</v>
      </c>
      <c r="N26" s="22">
        <f>SUM(N24:N25)</f>
        <v>203</v>
      </c>
    </row>
    <row r="27" spans="1:14" ht="16.5" thickBot="1" x14ac:dyDescent="0.3">
      <c r="A27" s="36" t="s">
        <v>84</v>
      </c>
      <c r="B27" s="46" t="s">
        <v>6</v>
      </c>
      <c r="C27" s="36" t="s">
        <v>7</v>
      </c>
      <c r="D27" s="36" t="s">
        <v>8</v>
      </c>
      <c r="E27" s="36" t="s">
        <v>9</v>
      </c>
      <c r="F27" s="36" t="s">
        <v>10</v>
      </c>
      <c r="G27" s="36" t="s">
        <v>11</v>
      </c>
      <c r="H27" s="36" t="s">
        <v>12</v>
      </c>
      <c r="I27" s="36" t="s">
        <v>13</v>
      </c>
      <c r="J27" s="36" t="s">
        <v>14</v>
      </c>
      <c r="K27" s="36" t="s">
        <v>15</v>
      </c>
      <c r="L27" s="36" t="s">
        <v>16</v>
      </c>
      <c r="M27" s="41" t="s">
        <v>17</v>
      </c>
      <c r="N27" s="42"/>
    </row>
    <row r="28" spans="1:14" ht="15.75" thickBot="1" x14ac:dyDescent="0.3">
      <c r="A28" s="43" t="s">
        <v>85</v>
      </c>
      <c r="B28" s="31">
        <v>58</v>
      </c>
      <c r="C28" s="31">
        <v>82</v>
      </c>
      <c r="D28" s="31">
        <v>62</v>
      </c>
      <c r="E28" s="31">
        <v>85</v>
      </c>
      <c r="F28" s="31">
        <v>52</v>
      </c>
      <c r="G28" s="31">
        <v>38</v>
      </c>
      <c r="H28" s="31">
        <v>44</v>
      </c>
      <c r="I28" s="31">
        <v>62</v>
      </c>
      <c r="J28" s="31">
        <v>67</v>
      </c>
      <c r="K28" s="31">
        <v>56</v>
      </c>
      <c r="L28" s="31">
        <v>91</v>
      </c>
      <c r="M28" s="31">
        <v>88</v>
      </c>
      <c r="N28" s="31">
        <v>785</v>
      </c>
    </row>
    <row r="29" spans="1:14" ht="16.5" thickBot="1" x14ac:dyDescent="0.3">
      <c r="A29" s="45" t="s">
        <v>86</v>
      </c>
      <c r="B29" s="21">
        <v>58</v>
      </c>
      <c r="C29" s="21">
        <v>82</v>
      </c>
      <c r="D29" s="21">
        <v>62</v>
      </c>
      <c r="E29" s="21">
        <v>85</v>
      </c>
      <c r="F29" s="21">
        <v>52</v>
      </c>
      <c r="G29" s="21">
        <v>38</v>
      </c>
      <c r="H29" s="21">
        <v>44</v>
      </c>
      <c r="I29" s="21">
        <v>62</v>
      </c>
      <c r="J29" s="21">
        <v>67</v>
      </c>
      <c r="K29" s="21">
        <v>56</v>
      </c>
      <c r="L29" s="21">
        <v>91</v>
      </c>
      <c r="M29" s="21">
        <v>785</v>
      </c>
      <c r="N29" s="23">
        <f>SUM(N28)</f>
        <v>785</v>
      </c>
    </row>
    <row r="30" spans="1:14" ht="16.5" thickBot="1" x14ac:dyDescent="0.3">
      <c r="A30" s="36" t="s">
        <v>142</v>
      </c>
      <c r="B30" s="40" t="s">
        <v>6</v>
      </c>
      <c r="C30" s="36" t="s">
        <v>7</v>
      </c>
      <c r="D30" s="36" t="s">
        <v>8</v>
      </c>
      <c r="E30" s="36" t="s">
        <v>9</v>
      </c>
      <c r="F30" s="36" t="s">
        <v>10</v>
      </c>
      <c r="G30" s="36" t="s">
        <v>11</v>
      </c>
      <c r="H30" s="36" t="s">
        <v>12</v>
      </c>
      <c r="I30" s="36" t="s">
        <v>13</v>
      </c>
      <c r="J30" s="36" t="s">
        <v>14</v>
      </c>
      <c r="K30" s="36" t="s">
        <v>15</v>
      </c>
      <c r="L30" s="36" t="s">
        <v>16</v>
      </c>
      <c r="M30" s="41" t="s">
        <v>17</v>
      </c>
      <c r="N30" s="42"/>
    </row>
    <row r="31" spans="1:14" ht="15.75" thickBot="1" x14ac:dyDescent="0.3">
      <c r="A31" s="43" t="s">
        <v>66</v>
      </c>
      <c r="B31" s="31">
        <v>2</v>
      </c>
      <c r="C31" s="31"/>
      <c r="D31" s="31"/>
      <c r="E31" s="31"/>
      <c r="F31" s="31"/>
      <c r="G31" s="31">
        <v>1</v>
      </c>
      <c r="H31" s="31"/>
      <c r="I31" s="31">
        <v>1</v>
      </c>
      <c r="J31" s="31"/>
      <c r="K31" s="31"/>
      <c r="L31" s="31"/>
      <c r="M31" s="31"/>
      <c r="N31" s="44">
        <v>4</v>
      </c>
    </row>
    <row r="32" spans="1:14" ht="19.5" customHeight="1" thickBot="1" x14ac:dyDescent="0.3">
      <c r="A32" s="43" t="s">
        <v>70</v>
      </c>
      <c r="B32" s="31"/>
      <c r="C32" s="31">
        <v>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4">
        <v>5</v>
      </c>
    </row>
    <row r="33" spans="1:14" ht="16.5" thickBot="1" x14ac:dyDescent="0.3">
      <c r="A33" s="45" t="s">
        <v>161</v>
      </c>
      <c r="B33" s="21">
        <v>2</v>
      </c>
      <c r="C33" s="21">
        <v>5</v>
      </c>
      <c r="D33" s="21">
        <v>0</v>
      </c>
      <c r="E33" s="21">
        <v>0</v>
      </c>
      <c r="F33" s="21">
        <v>0</v>
      </c>
      <c r="G33" s="21">
        <v>1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2">
        <f>SUM(N31:N32)</f>
        <v>9</v>
      </c>
    </row>
    <row r="34" spans="1:14" ht="33" thickTop="1" thickBot="1" x14ac:dyDescent="0.3">
      <c r="A34" s="24" t="s">
        <v>144</v>
      </c>
      <c r="B34" s="25">
        <v>177</v>
      </c>
      <c r="C34" s="26">
        <v>247</v>
      </c>
      <c r="D34" s="26">
        <v>199</v>
      </c>
      <c r="E34" s="26">
        <v>221</v>
      </c>
      <c r="F34" s="26">
        <v>277</v>
      </c>
      <c r="G34" s="26">
        <v>178</v>
      </c>
      <c r="H34" s="26">
        <v>215</v>
      </c>
      <c r="I34" s="26">
        <v>280</v>
      </c>
      <c r="J34" s="26">
        <v>227</v>
      </c>
      <c r="K34" s="26">
        <v>254</v>
      </c>
      <c r="L34" s="26">
        <v>396</v>
      </c>
      <c r="M34" s="27">
        <v>351</v>
      </c>
      <c r="N34" s="28">
        <f>SUM(B34:M34)</f>
        <v>3022</v>
      </c>
    </row>
    <row r="35" spans="1:14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workbookViewId="0">
      <selection activeCell="O16" sqref="O16"/>
    </sheetView>
  </sheetViews>
  <sheetFormatPr defaultRowHeight="15" x14ac:dyDescent="0.25"/>
  <cols>
    <col min="1" max="1" width="14.7109375" customWidth="1"/>
    <col min="15" max="15" width="13.7109375" customWidth="1"/>
    <col min="16" max="16" width="14.85546875" customWidth="1"/>
  </cols>
  <sheetData>
    <row r="2" spans="1:16" ht="27" x14ac:dyDescent="0.35">
      <c r="I2" s="47" t="s">
        <v>0</v>
      </c>
    </row>
    <row r="4" spans="1:16" ht="27" x14ac:dyDescent="0.35">
      <c r="I4" s="48" t="s">
        <v>88</v>
      </c>
      <c r="J4" s="12"/>
      <c r="K4" s="12"/>
      <c r="L4" s="12"/>
    </row>
    <row r="5" spans="1:16" ht="16.5" thickBot="1" x14ac:dyDescent="0.3">
      <c r="A5" s="13"/>
      <c r="B5" s="13"/>
      <c r="F5" s="12"/>
      <c r="K5" s="12"/>
    </row>
    <row r="6" spans="1:16" ht="16.5" thickBot="1" x14ac:dyDescent="0.3">
      <c r="A6" s="49"/>
      <c r="B6" s="50"/>
      <c r="C6" s="14">
        <v>40817</v>
      </c>
      <c r="D6" s="14">
        <v>40848</v>
      </c>
      <c r="E6" s="14">
        <v>40887</v>
      </c>
      <c r="F6" s="14">
        <v>40909</v>
      </c>
      <c r="G6" s="14">
        <v>40940</v>
      </c>
      <c r="H6" s="14">
        <v>40969</v>
      </c>
      <c r="I6" s="14">
        <v>41000</v>
      </c>
      <c r="J6" s="14">
        <v>41030</v>
      </c>
      <c r="K6" s="14">
        <v>41061</v>
      </c>
      <c r="L6" s="14">
        <v>41091</v>
      </c>
      <c r="M6" s="14">
        <v>41122</v>
      </c>
      <c r="N6" s="14">
        <v>41153</v>
      </c>
      <c r="O6" s="14" t="s">
        <v>5</v>
      </c>
      <c r="P6" s="49"/>
    </row>
    <row r="7" spans="1:16" ht="16.5" thickBot="1" x14ac:dyDescent="0.3">
      <c r="A7" s="15" t="s">
        <v>89</v>
      </c>
      <c r="B7" s="15" t="s">
        <v>29</v>
      </c>
      <c r="C7" s="16">
        <v>23</v>
      </c>
      <c r="D7" s="16">
        <v>34</v>
      </c>
      <c r="E7" s="16">
        <v>26</v>
      </c>
      <c r="F7" s="16">
        <v>17</v>
      </c>
      <c r="G7" s="16">
        <v>51</v>
      </c>
      <c r="H7" s="16">
        <v>40</v>
      </c>
      <c r="I7" s="16">
        <v>32</v>
      </c>
      <c r="J7" s="16">
        <v>90</v>
      </c>
      <c r="K7" s="16">
        <v>24</v>
      </c>
      <c r="L7" s="16">
        <v>34</v>
      </c>
      <c r="M7" s="16">
        <v>46</v>
      </c>
      <c r="N7" s="16">
        <v>12</v>
      </c>
      <c r="O7" s="16">
        <v>429</v>
      </c>
      <c r="P7" s="15" t="s">
        <v>28</v>
      </c>
    </row>
    <row r="8" spans="1:16" ht="16.5" thickBot="1" x14ac:dyDescent="0.3">
      <c r="A8" s="15" t="s">
        <v>30</v>
      </c>
      <c r="B8" s="15" t="s">
        <v>31</v>
      </c>
      <c r="C8" s="16"/>
      <c r="D8" s="16"/>
      <c r="E8" s="16">
        <v>3</v>
      </c>
      <c r="F8" s="16">
        <v>5</v>
      </c>
      <c r="G8" s="16"/>
      <c r="H8" s="16"/>
      <c r="I8" s="16">
        <v>1</v>
      </c>
      <c r="J8" s="16"/>
      <c r="K8" s="16">
        <v>2</v>
      </c>
      <c r="L8" s="16">
        <v>1</v>
      </c>
      <c r="M8" s="16"/>
      <c r="N8" s="16"/>
      <c r="O8" s="16">
        <v>12</v>
      </c>
      <c r="P8" s="15" t="s">
        <v>90</v>
      </c>
    </row>
    <row r="9" spans="1:16" ht="16.5" thickBot="1" x14ac:dyDescent="0.3">
      <c r="A9" s="15" t="s">
        <v>32</v>
      </c>
      <c r="B9" s="15" t="s">
        <v>33</v>
      </c>
      <c r="C9" s="16"/>
      <c r="D9" s="16"/>
      <c r="E9" s="16"/>
      <c r="F9" s="16"/>
      <c r="G9" s="16"/>
      <c r="H9" s="16">
        <v>1</v>
      </c>
      <c r="I9" s="16"/>
      <c r="J9" s="16"/>
      <c r="K9" s="16"/>
      <c r="L9" s="16"/>
      <c r="M9" s="16"/>
      <c r="N9" s="16"/>
      <c r="O9" s="16">
        <v>1</v>
      </c>
      <c r="P9" s="15" t="s">
        <v>32</v>
      </c>
    </row>
    <row r="10" spans="1:16" ht="16.5" thickBot="1" x14ac:dyDescent="0.3">
      <c r="A10" s="15" t="s">
        <v>46</v>
      </c>
      <c r="B10" s="15" t="s">
        <v>47</v>
      </c>
      <c r="C10" s="16"/>
      <c r="D10" s="16">
        <v>2</v>
      </c>
      <c r="E10" s="16"/>
      <c r="F10" s="16">
        <v>2</v>
      </c>
      <c r="G10" s="16">
        <v>1</v>
      </c>
      <c r="H10" s="16"/>
      <c r="I10" s="16"/>
      <c r="J10" s="16"/>
      <c r="K10" s="16">
        <v>5</v>
      </c>
      <c r="L10" s="16">
        <v>3</v>
      </c>
      <c r="M10" s="16">
        <v>12</v>
      </c>
      <c r="N10" s="16">
        <v>6</v>
      </c>
      <c r="O10" s="16">
        <v>31</v>
      </c>
      <c r="P10" s="15" t="s">
        <v>91</v>
      </c>
    </row>
    <row r="11" spans="1:16" ht="16.5" thickBot="1" x14ac:dyDescent="0.3">
      <c r="A11" s="15" t="s">
        <v>130</v>
      </c>
      <c r="B11" s="15" t="s">
        <v>131</v>
      </c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5" t="s">
        <v>130</v>
      </c>
    </row>
    <row r="12" spans="1:16" ht="16.5" thickBot="1" x14ac:dyDescent="0.3">
      <c r="A12" s="15" t="s">
        <v>48</v>
      </c>
      <c r="B12" s="15" t="s">
        <v>49</v>
      </c>
      <c r="C12" s="16"/>
      <c r="D12" s="16">
        <v>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5" t="s">
        <v>48</v>
      </c>
    </row>
    <row r="13" spans="1:16" ht="16.5" thickBot="1" x14ac:dyDescent="0.3">
      <c r="A13" s="15" t="s">
        <v>139</v>
      </c>
      <c r="B13" s="15" t="s">
        <v>140</v>
      </c>
      <c r="C13" s="16"/>
      <c r="D13" s="16"/>
      <c r="E13" s="16"/>
      <c r="F13" s="16"/>
      <c r="G13" s="16">
        <v>5</v>
      </c>
      <c r="H13" s="16"/>
      <c r="I13" s="16">
        <v>3</v>
      </c>
      <c r="J13" s="16">
        <v>1</v>
      </c>
      <c r="K13" s="16"/>
      <c r="L13" s="16"/>
      <c r="M13" s="16"/>
      <c r="N13" s="16">
        <v>2</v>
      </c>
      <c r="O13" s="16">
        <v>11</v>
      </c>
      <c r="P13" s="15" t="s">
        <v>139</v>
      </c>
    </row>
    <row r="14" spans="1:16" ht="16.5" thickBot="1" x14ac:dyDescent="0.3">
      <c r="A14" s="15" t="s">
        <v>52</v>
      </c>
      <c r="B14" s="15" t="s">
        <v>53</v>
      </c>
      <c r="C14" s="16">
        <v>1</v>
      </c>
      <c r="D14" s="16">
        <v>1</v>
      </c>
      <c r="E14" s="16"/>
      <c r="F14" s="16"/>
      <c r="G14" s="16"/>
      <c r="H14" s="16"/>
      <c r="I14" s="16"/>
      <c r="J14" s="16"/>
      <c r="K14" s="16"/>
      <c r="L14" s="16">
        <v>1</v>
      </c>
      <c r="M14" s="16"/>
      <c r="N14" s="16"/>
      <c r="O14" s="16">
        <v>3</v>
      </c>
      <c r="P14" s="15" t="s">
        <v>92</v>
      </c>
    </row>
    <row r="15" spans="1:16" ht="16.5" thickBot="1" x14ac:dyDescent="0.3">
      <c r="A15" s="15" t="s">
        <v>60</v>
      </c>
      <c r="B15" s="15" t="s">
        <v>61</v>
      </c>
      <c r="C15" s="16"/>
      <c r="D15" s="16">
        <v>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8</v>
      </c>
      <c r="P15" s="15" t="s">
        <v>93</v>
      </c>
    </row>
    <row r="16" spans="1:16" ht="16.5" thickBot="1" x14ac:dyDescent="0.3">
      <c r="A16" s="15" t="s">
        <v>5</v>
      </c>
      <c r="B16" s="15"/>
      <c r="C16" s="16">
        <v>24</v>
      </c>
      <c r="D16" s="16">
        <v>47</v>
      </c>
      <c r="E16" s="16">
        <v>29</v>
      </c>
      <c r="F16" s="16">
        <v>24</v>
      </c>
      <c r="G16" s="16">
        <v>57</v>
      </c>
      <c r="H16" s="16">
        <v>41</v>
      </c>
      <c r="I16" s="16">
        <v>36</v>
      </c>
      <c r="J16" s="16">
        <v>91</v>
      </c>
      <c r="K16" s="16">
        <v>31</v>
      </c>
      <c r="L16" s="16">
        <v>39</v>
      </c>
      <c r="M16" s="16">
        <v>58</v>
      </c>
      <c r="N16" s="16">
        <v>20</v>
      </c>
      <c r="O16" s="16">
        <f>SUM(O7:O15)</f>
        <v>497</v>
      </c>
      <c r="P16" s="15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topLeftCell="A4" workbookViewId="0">
      <selection activeCell="O20" sqref="O20"/>
    </sheetView>
  </sheetViews>
  <sheetFormatPr defaultRowHeight="15" x14ac:dyDescent="0.25"/>
  <cols>
    <col min="1" max="1" width="20.28515625" customWidth="1"/>
    <col min="15" max="15" width="15.140625" customWidth="1"/>
    <col min="16" max="16" width="18.42578125" customWidth="1"/>
  </cols>
  <sheetData>
    <row r="2" spans="1:16" ht="27" x14ac:dyDescent="0.35">
      <c r="H2" s="47" t="s">
        <v>1</v>
      </c>
    </row>
    <row r="3" spans="1:16" ht="15.75" x14ac:dyDescent="0.25">
      <c r="A3" s="13"/>
      <c r="H3" s="51"/>
    </row>
    <row r="4" spans="1:16" ht="27" x14ac:dyDescent="0.35">
      <c r="F4" s="47" t="s">
        <v>153</v>
      </c>
    </row>
    <row r="5" spans="1:16" ht="16.5" thickBot="1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 ht="16.5" thickBot="1" x14ac:dyDescent="0.3">
      <c r="B6" s="50"/>
      <c r="C6" s="14">
        <v>40817</v>
      </c>
      <c r="D6" s="14">
        <v>40848</v>
      </c>
      <c r="E6" s="14">
        <v>40887</v>
      </c>
      <c r="F6" s="14">
        <v>40909</v>
      </c>
      <c r="G6" s="14">
        <v>40940</v>
      </c>
      <c r="H6" s="14">
        <v>40969</v>
      </c>
      <c r="I6" s="14">
        <v>41000</v>
      </c>
      <c r="J6" s="14">
        <v>41030</v>
      </c>
      <c r="K6" s="14">
        <v>41061</v>
      </c>
      <c r="L6" s="14">
        <v>41091</v>
      </c>
      <c r="M6" s="14">
        <v>41122</v>
      </c>
      <c r="N6" s="14">
        <v>41153</v>
      </c>
      <c r="O6" s="14" t="s">
        <v>5</v>
      </c>
    </row>
    <row r="7" spans="1:16" ht="16.5" thickBot="1" x14ac:dyDescent="0.3">
      <c r="A7" s="108" t="s">
        <v>163</v>
      </c>
      <c r="B7" s="111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>
        <v>6</v>
      </c>
      <c r="O7" s="112">
        <v>6</v>
      </c>
      <c r="P7" s="15" t="s">
        <v>163</v>
      </c>
    </row>
    <row r="8" spans="1:16" ht="16.5" thickBot="1" x14ac:dyDescent="0.3">
      <c r="A8" s="108" t="s">
        <v>26</v>
      </c>
      <c r="B8" s="111" t="s">
        <v>27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>
        <v>1</v>
      </c>
      <c r="O8" s="112">
        <v>1</v>
      </c>
      <c r="P8" s="15" t="s">
        <v>26</v>
      </c>
    </row>
    <row r="9" spans="1:16" ht="16.5" thickBot="1" x14ac:dyDescent="0.3">
      <c r="A9" s="15" t="s">
        <v>28</v>
      </c>
      <c r="B9" s="53" t="s">
        <v>29</v>
      </c>
      <c r="C9" s="16">
        <v>22</v>
      </c>
      <c r="D9" s="16">
        <v>29</v>
      </c>
      <c r="E9" s="16">
        <v>42</v>
      </c>
      <c r="F9" s="16">
        <v>38</v>
      </c>
      <c r="G9" s="16">
        <v>66</v>
      </c>
      <c r="H9" s="16">
        <v>24</v>
      </c>
      <c r="I9" s="16">
        <v>61</v>
      </c>
      <c r="J9" s="16">
        <v>36</v>
      </c>
      <c r="K9" s="16">
        <v>56</v>
      </c>
      <c r="L9" s="16">
        <v>46</v>
      </c>
      <c r="M9" s="16">
        <v>70</v>
      </c>
      <c r="N9" s="16">
        <v>51</v>
      </c>
      <c r="O9" s="16">
        <v>541</v>
      </c>
      <c r="P9" s="15" t="s">
        <v>28</v>
      </c>
    </row>
    <row r="10" spans="1:16" ht="16.5" thickBot="1" x14ac:dyDescent="0.3">
      <c r="A10" s="15" t="s">
        <v>30</v>
      </c>
      <c r="B10" s="15" t="s">
        <v>31</v>
      </c>
      <c r="C10" s="16">
        <v>5</v>
      </c>
      <c r="D10" s="16"/>
      <c r="E10" s="16">
        <v>4</v>
      </c>
      <c r="F10" s="16">
        <v>14</v>
      </c>
      <c r="G10" s="16">
        <v>12</v>
      </c>
      <c r="H10" s="16">
        <v>7</v>
      </c>
      <c r="I10" s="16">
        <v>10</v>
      </c>
      <c r="J10" s="16"/>
      <c r="K10" s="16">
        <v>11</v>
      </c>
      <c r="L10" s="16">
        <v>16</v>
      </c>
      <c r="M10" s="16">
        <v>15</v>
      </c>
      <c r="N10" s="16">
        <v>13</v>
      </c>
      <c r="O10" s="16">
        <v>107</v>
      </c>
      <c r="P10" s="15" t="s">
        <v>30</v>
      </c>
    </row>
    <row r="11" spans="1:16" ht="16.5" thickBot="1" x14ac:dyDescent="0.3">
      <c r="A11" s="15" t="s">
        <v>36</v>
      </c>
      <c r="B11" s="15" t="s">
        <v>37</v>
      </c>
      <c r="C11" s="16">
        <v>2</v>
      </c>
      <c r="D11" s="16"/>
      <c r="E11" s="16"/>
      <c r="F11" s="16"/>
      <c r="G11" s="16">
        <v>2</v>
      </c>
      <c r="H11" s="16"/>
      <c r="I11" s="16"/>
      <c r="J11" s="16"/>
      <c r="K11" s="16"/>
      <c r="L11" s="16"/>
      <c r="M11" s="16">
        <v>2</v>
      </c>
      <c r="N11" s="16"/>
      <c r="O11" s="16">
        <v>6</v>
      </c>
      <c r="P11" s="15" t="s">
        <v>36</v>
      </c>
    </row>
    <row r="12" spans="1:16" ht="16.5" thickBot="1" x14ac:dyDescent="0.3">
      <c r="A12" s="15" t="s">
        <v>38</v>
      </c>
      <c r="B12" s="15" t="s">
        <v>39</v>
      </c>
      <c r="C12" s="16">
        <v>4</v>
      </c>
      <c r="D12" s="16">
        <v>12</v>
      </c>
      <c r="E12" s="16">
        <v>7</v>
      </c>
      <c r="F12" s="16">
        <v>11</v>
      </c>
      <c r="G12" s="16">
        <v>18</v>
      </c>
      <c r="H12" s="16">
        <v>16</v>
      </c>
      <c r="I12" s="16">
        <v>15</v>
      </c>
      <c r="J12" s="16">
        <v>18</v>
      </c>
      <c r="K12" s="16">
        <v>10</v>
      </c>
      <c r="L12" s="16">
        <v>8</v>
      </c>
      <c r="M12" s="16">
        <v>10</v>
      </c>
      <c r="N12" s="16">
        <v>2</v>
      </c>
      <c r="O12" s="16">
        <v>131</v>
      </c>
      <c r="P12" s="15" t="s">
        <v>38</v>
      </c>
    </row>
    <row r="13" spans="1:16" ht="16.5" thickBot="1" x14ac:dyDescent="0.3">
      <c r="A13" s="15" t="s">
        <v>40</v>
      </c>
      <c r="B13" s="15" t="s">
        <v>41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v>3</v>
      </c>
      <c r="O13" s="16">
        <v>3</v>
      </c>
      <c r="P13" s="15"/>
    </row>
    <row r="14" spans="1:16" ht="16.5" thickBot="1" x14ac:dyDescent="0.3">
      <c r="A14" s="15" t="s">
        <v>151</v>
      </c>
      <c r="B14" s="15" t="s">
        <v>152</v>
      </c>
      <c r="C14" s="16"/>
      <c r="D14" s="16"/>
      <c r="E14" s="16"/>
      <c r="F14" s="16"/>
      <c r="G14" s="16"/>
      <c r="H14" s="16"/>
      <c r="I14" s="16">
        <v>1</v>
      </c>
      <c r="J14" s="16"/>
      <c r="K14" s="16"/>
      <c r="L14" s="16"/>
      <c r="M14" s="16"/>
      <c r="N14" s="16"/>
      <c r="O14" s="16">
        <v>1</v>
      </c>
      <c r="P14" s="15" t="s">
        <v>151</v>
      </c>
    </row>
    <row r="15" spans="1:16" ht="16.5" thickBot="1" x14ac:dyDescent="0.3">
      <c r="A15" s="15" t="s">
        <v>46</v>
      </c>
      <c r="B15" s="15" t="s">
        <v>47</v>
      </c>
      <c r="C15" s="16"/>
      <c r="D15" s="16">
        <v>1</v>
      </c>
      <c r="E15" s="16"/>
      <c r="F15" s="16"/>
      <c r="G15" s="16"/>
      <c r="H15" s="16"/>
      <c r="I15" s="16">
        <v>1</v>
      </c>
      <c r="J15" s="16">
        <v>7</v>
      </c>
      <c r="K15" s="16">
        <v>10</v>
      </c>
      <c r="L15" s="16">
        <v>11</v>
      </c>
      <c r="M15" s="16">
        <v>5</v>
      </c>
      <c r="N15" s="16">
        <v>2</v>
      </c>
      <c r="O15" s="16">
        <v>37</v>
      </c>
      <c r="P15" s="15" t="s">
        <v>46</v>
      </c>
    </row>
    <row r="16" spans="1:16" ht="16.5" thickBot="1" x14ac:dyDescent="0.3">
      <c r="A16" s="15" t="s">
        <v>52</v>
      </c>
      <c r="B16" s="15" t="s">
        <v>53</v>
      </c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>
        <v>2</v>
      </c>
      <c r="N16" s="16"/>
      <c r="O16" s="16">
        <v>3</v>
      </c>
      <c r="P16" s="15" t="s">
        <v>52</v>
      </c>
    </row>
    <row r="17" spans="1:16" ht="16.5" thickBot="1" x14ac:dyDescent="0.3">
      <c r="A17" s="15" t="s">
        <v>139</v>
      </c>
      <c r="B17" s="15" t="s">
        <v>140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v>3</v>
      </c>
      <c r="M17" s="16"/>
      <c r="N17" s="16"/>
      <c r="O17" s="16">
        <v>3</v>
      </c>
      <c r="P17" s="15" t="s">
        <v>139</v>
      </c>
    </row>
    <row r="18" spans="1:16" ht="16.5" thickBot="1" x14ac:dyDescent="0.3">
      <c r="A18" s="15" t="s">
        <v>54</v>
      </c>
      <c r="B18" s="15" t="s">
        <v>55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8</v>
      </c>
      <c r="O18" s="16">
        <v>8</v>
      </c>
      <c r="P18" s="15" t="s">
        <v>54</v>
      </c>
    </row>
    <row r="19" spans="1:16" ht="16.5" thickBot="1" x14ac:dyDescent="0.3">
      <c r="A19" s="15" t="s">
        <v>56</v>
      </c>
      <c r="B19" s="15" t="s">
        <v>57</v>
      </c>
      <c r="C19" s="16"/>
      <c r="D19" s="16"/>
      <c r="E19" s="16"/>
      <c r="F19" s="16"/>
      <c r="G19" s="16"/>
      <c r="H19" s="16"/>
      <c r="I19" s="16"/>
      <c r="J19" s="16"/>
      <c r="K19" s="16"/>
      <c r="L19" s="16">
        <v>4</v>
      </c>
      <c r="M19" s="16">
        <v>2</v>
      </c>
      <c r="N19" s="16"/>
      <c r="O19" s="16">
        <v>6</v>
      </c>
      <c r="P19" s="15" t="s">
        <v>56</v>
      </c>
    </row>
    <row r="20" spans="1:16" ht="16.5" thickBot="1" x14ac:dyDescent="0.3">
      <c r="A20" s="15" t="s">
        <v>5</v>
      </c>
      <c r="B20" s="15"/>
      <c r="C20" s="16">
        <v>34</v>
      </c>
      <c r="D20" s="16">
        <v>42</v>
      </c>
      <c r="E20" s="16">
        <v>53</v>
      </c>
      <c r="F20" s="16">
        <v>63</v>
      </c>
      <c r="G20" s="16">
        <v>98</v>
      </c>
      <c r="H20" s="16">
        <v>47</v>
      </c>
      <c r="I20" s="16">
        <v>88</v>
      </c>
      <c r="J20" s="16">
        <v>61</v>
      </c>
      <c r="K20" s="16">
        <v>87</v>
      </c>
      <c r="L20" s="16">
        <v>88</v>
      </c>
      <c r="M20" s="16">
        <v>106</v>
      </c>
      <c r="N20" s="16">
        <v>86</v>
      </c>
      <c r="O20" s="16">
        <f>SUM(O7:O19)</f>
        <v>853</v>
      </c>
      <c r="P20" s="15" t="s">
        <v>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O21" sqref="O21"/>
    </sheetView>
  </sheetViews>
  <sheetFormatPr defaultRowHeight="15" x14ac:dyDescent="0.25"/>
  <cols>
    <col min="1" max="1" width="22.85546875" customWidth="1"/>
    <col min="15" max="15" width="15.7109375" customWidth="1"/>
    <col min="16" max="16" width="24" customWidth="1"/>
  </cols>
  <sheetData>
    <row r="2" spans="1:16" ht="27" x14ac:dyDescent="0.35">
      <c r="H2" s="47" t="s">
        <v>95</v>
      </c>
    </row>
    <row r="3" spans="1:16" ht="15.75" x14ac:dyDescent="0.25">
      <c r="A3" s="13"/>
    </row>
    <row r="4" spans="1:16" ht="27" x14ac:dyDescent="0.35">
      <c r="H4" s="47" t="s">
        <v>20</v>
      </c>
    </row>
    <row r="5" spans="1:16" ht="15.75" thickBot="1" x14ac:dyDescent="0.3"/>
    <row r="6" spans="1:16" ht="16.5" thickBot="1" x14ac:dyDescent="0.3">
      <c r="A6" s="54"/>
      <c r="B6" s="50"/>
      <c r="C6" s="14">
        <v>40817</v>
      </c>
      <c r="D6" s="14">
        <v>40848</v>
      </c>
      <c r="E6" s="14">
        <v>40887</v>
      </c>
      <c r="F6" s="14">
        <v>40909</v>
      </c>
      <c r="G6" s="14">
        <v>40940</v>
      </c>
      <c r="H6" s="14">
        <v>40969</v>
      </c>
      <c r="I6" s="14">
        <v>41000</v>
      </c>
      <c r="J6" s="14">
        <v>41030</v>
      </c>
      <c r="K6" s="14">
        <v>41061</v>
      </c>
      <c r="L6" s="14">
        <v>41091</v>
      </c>
      <c r="M6" s="14">
        <v>41122</v>
      </c>
      <c r="N6" s="14">
        <v>41153</v>
      </c>
      <c r="O6" s="14" t="s">
        <v>5</v>
      </c>
      <c r="P6" s="49"/>
    </row>
    <row r="7" spans="1:16" ht="16.5" thickBot="1" x14ac:dyDescent="0.3">
      <c r="A7" s="15" t="s">
        <v>24</v>
      </c>
      <c r="B7" s="15" t="s">
        <v>25</v>
      </c>
      <c r="C7" s="16"/>
      <c r="D7" s="16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v>6</v>
      </c>
      <c r="P7" s="15" t="s">
        <v>24</v>
      </c>
    </row>
    <row r="8" spans="1:16" ht="16.5" thickBot="1" x14ac:dyDescent="0.3">
      <c r="A8" s="15" t="s">
        <v>28</v>
      </c>
      <c r="B8" s="15" t="s">
        <v>29</v>
      </c>
      <c r="C8" s="16">
        <v>17</v>
      </c>
      <c r="D8" s="16">
        <v>27</v>
      </c>
      <c r="E8" s="16">
        <v>4</v>
      </c>
      <c r="F8" s="16">
        <v>11</v>
      </c>
      <c r="G8" s="16">
        <v>36</v>
      </c>
      <c r="H8" s="16">
        <v>15</v>
      </c>
      <c r="I8" s="16">
        <v>14</v>
      </c>
      <c r="J8" s="16">
        <v>41</v>
      </c>
      <c r="K8" s="16">
        <v>14</v>
      </c>
      <c r="L8" s="16">
        <v>23</v>
      </c>
      <c r="M8" s="16">
        <v>75</v>
      </c>
      <c r="N8" s="16">
        <v>72</v>
      </c>
      <c r="O8" s="16">
        <v>349</v>
      </c>
      <c r="P8" s="15" t="s">
        <v>28</v>
      </c>
    </row>
    <row r="9" spans="1:16" ht="16.5" thickBot="1" x14ac:dyDescent="0.3">
      <c r="A9" s="15" t="s">
        <v>30</v>
      </c>
      <c r="B9" s="15" t="s">
        <v>31</v>
      </c>
      <c r="C9" s="16">
        <v>6</v>
      </c>
      <c r="D9" s="16">
        <v>5</v>
      </c>
      <c r="E9" s="16">
        <v>27</v>
      </c>
      <c r="F9" s="16">
        <v>15</v>
      </c>
      <c r="G9" s="16">
        <v>12</v>
      </c>
      <c r="H9" s="16">
        <v>2</v>
      </c>
      <c r="I9" s="16">
        <v>4</v>
      </c>
      <c r="J9" s="16">
        <v>4</v>
      </c>
      <c r="K9" s="16"/>
      <c r="L9" s="16">
        <v>14</v>
      </c>
      <c r="M9" s="16">
        <v>7</v>
      </c>
      <c r="N9" s="16">
        <v>13</v>
      </c>
      <c r="O9" s="16">
        <v>109</v>
      </c>
      <c r="P9" s="15" t="s">
        <v>30</v>
      </c>
    </row>
    <row r="10" spans="1:16" ht="16.5" thickBot="1" x14ac:dyDescent="0.3">
      <c r="A10" s="15" t="s">
        <v>96</v>
      </c>
      <c r="B10" s="15" t="s">
        <v>35</v>
      </c>
      <c r="C10" s="16"/>
      <c r="D10" s="16"/>
      <c r="E10" s="16"/>
      <c r="F10" s="16"/>
      <c r="G10" s="16"/>
      <c r="H10" s="16">
        <v>2</v>
      </c>
      <c r="I10" s="16"/>
      <c r="J10" s="16"/>
      <c r="K10" s="16"/>
      <c r="L10" s="16"/>
      <c r="M10" s="16"/>
      <c r="N10" s="16"/>
      <c r="O10" s="16">
        <v>2</v>
      </c>
      <c r="P10" s="15" t="s">
        <v>96</v>
      </c>
    </row>
    <row r="11" spans="1:16" ht="16.5" thickBot="1" x14ac:dyDescent="0.3">
      <c r="A11" s="15" t="s">
        <v>36</v>
      </c>
      <c r="B11" s="15" t="s">
        <v>37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2</v>
      </c>
      <c r="N11" s="16">
        <v>3</v>
      </c>
      <c r="O11" s="16">
        <v>5</v>
      </c>
      <c r="P11" s="15" t="s">
        <v>36</v>
      </c>
    </row>
    <row r="12" spans="1:16" ht="16.5" thickBot="1" x14ac:dyDescent="0.3">
      <c r="A12" s="15" t="s">
        <v>40</v>
      </c>
      <c r="B12" s="15" t="s">
        <v>41</v>
      </c>
      <c r="C12" s="16">
        <v>1</v>
      </c>
      <c r="D12" s="16"/>
      <c r="E12" s="16"/>
      <c r="F12" s="16"/>
      <c r="G12" s="16">
        <v>5</v>
      </c>
      <c r="H12" s="16"/>
      <c r="I12" s="16">
        <v>4</v>
      </c>
      <c r="J12" s="16">
        <v>4</v>
      </c>
      <c r="K12" s="16">
        <v>2</v>
      </c>
      <c r="L12" s="16"/>
      <c r="M12" s="16">
        <v>1</v>
      </c>
      <c r="N12" s="16">
        <v>4</v>
      </c>
      <c r="O12" s="16">
        <v>21</v>
      </c>
      <c r="P12" s="15" t="s">
        <v>40</v>
      </c>
    </row>
    <row r="13" spans="1:16" ht="16.5" thickBot="1" x14ac:dyDescent="0.3">
      <c r="A13" s="15" t="s">
        <v>44</v>
      </c>
      <c r="B13" s="15" t="s">
        <v>45</v>
      </c>
      <c r="C13" s="16">
        <v>1</v>
      </c>
      <c r="D13" s="16"/>
      <c r="E13" s="16"/>
      <c r="F13" s="16"/>
      <c r="G13" s="16"/>
      <c r="H13" s="16"/>
      <c r="I13" s="16"/>
      <c r="J13" s="16"/>
      <c r="K13" s="16">
        <v>2</v>
      </c>
      <c r="L13" s="16"/>
      <c r="M13" s="16"/>
      <c r="N13" s="16"/>
      <c r="O13" s="16">
        <v>3</v>
      </c>
      <c r="P13" s="15" t="s">
        <v>44</v>
      </c>
    </row>
    <row r="14" spans="1:16" ht="16.5" thickBot="1" x14ac:dyDescent="0.3">
      <c r="A14" s="15" t="s">
        <v>46</v>
      </c>
      <c r="B14" s="15" t="s">
        <v>47</v>
      </c>
      <c r="C14" s="16">
        <v>5</v>
      </c>
      <c r="D14" s="16">
        <v>1</v>
      </c>
      <c r="E14" s="16">
        <v>3</v>
      </c>
      <c r="F14" s="16">
        <v>4</v>
      </c>
      <c r="G14" s="16">
        <v>1</v>
      </c>
      <c r="H14" s="16">
        <v>4</v>
      </c>
      <c r="I14" s="16">
        <v>10</v>
      </c>
      <c r="J14" s="16"/>
      <c r="K14" s="16">
        <v>20</v>
      </c>
      <c r="L14" s="16">
        <v>20</v>
      </c>
      <c r="M14" s="16">
        <v>24</v>
      </c>
      <c r="N14" s="16">
        <v>27</v>
      </c>
      <c r="O14" s="16">
        <v>119</v>
      </c>
      <c r="P14" s="15" t="s">
        <v>46</v>
      </c>
    </row>
    <row r="15" spans="1:16" ht="16.5" thickBot="1" x14ac:dyDescent="0.3">
      <c r="A15" s="15" t="s">
        <v>48</v>
      </c>
      <c r="B15" s="15" t="s">
        <v>49</v>
      </c>
      <c r="C15" s="16">
        <v>4</v>
      </c>
      <c r="D15" s="16">
        <v>1</v>
      </c>
      <c r="E15" s="16">
        <v>1</v>
      </c>
      <c r="F15" s="16">
        <v>2</v>
      </c>
      <c r="G15" s="16"/>
      <c r="H15" s="16"/>
      <c r="I15" s="16"/>
      <c r="J15" s="16">
        <v>1</v>
      </c>
      <c r="K15" s="16"/>
      <c r="L15" s="16"/>
      <c r="M15" s="16">
        <v>2</v>
      </c>
      <c r="N15" s="16">
        <v>1</v>
      </c>
      <c r="O15" s="16">
        <v>12</v>
      </c>
      <c r="P15" s="15" t="s">
        <v>48</v>
      </c>
    </row>
    <row r="16" spans="1:16" ht="16.5" thickBot="1" x14ac:dyDescent="0.3">
      <c r="A16" s="15" t="s">
        <v>50</v>
      </c>
      <c r="B16" s="15" t="s">
        <v>51</v>
      </c>
      <c r="C16" s="16"/>
      <c r="D16" s="16"/>
      <c r="E16" s="16"/>
      <c r="F16" s="16"/>
      <c r="G16" s="16"/>
      <c r="H16" s="16">
        <v>8</v>
      </c>
      <c r="I16" s="16"/>
      <c r="J16" s="16"/>
      <c r="K16" s="16"/>
      <c r="L16" s="16"/>
      <c r="M16" s="16"/>
      <c r="N16" s="16"/>
      <c r="O16" s="16">
        <v>8</v>
      </c>
      <c r="P16" s="15" t="s">
        <v>150</v>
      </c>
    </row>
    <row r="17" spans="1:16" ht="16.5" thickBot="1" x14ac:dyDescent="0.3">
      <c r="A17" s="15" t="s">
        <v>159</v>
      </c>
      <c r="B17" s="15" t="s">
        <v>160</v>
      </c>
      <c r="C17" s="16"/>
      <c r="D17" s="16"/>
      <c r="E17" s="16"/>
      <c r="F17" s="16"/>
      <c r="G17" s="16"/>
      <c r="H17" s="16"/>
      <c r="I17" s="16"/>
      <c r="J17" s="16"/>
      <c r="K17" s="16">
        <v>1</v>
      </c>
      <c r="L17" s="16"/>
      <c r="M17" s="16"/>
      <c r="N17" s="16"/>
      <c r="O17" s="16">
        <v>1</v>
      </c>
      <c r="P17" s="15" t="s">
        <v>159</v>
      </c>
    </row>
    <row r="18" spans="1:16" ht="16.5" thickBot="1" x14ac:dyDescent="0.3">
      <c r="A18" s="15" t="s">
        <v>137</v>
      </c>
      <c r="B18" s="15" t="s">
        <v>136</v>
      </c>
      <c r="C18" s="16"/>
      <c r="D18" s="16"/>
      <c r="E18" s="16">
        <v>1</v>
      </c>
      <c r="F18" s="16"/>
      <c r="G18" s="16"/>
      <c r="H18" s="16"/>
      <c r="I18" s="16"/>
      <c r="J18" s="16"/>
      <c r="K18" s="16"/>
      <c r="L18" s="16">
        <v>1</v>
      </c>
      <c r="M18" s="16"/>
      <c r="N18" s="16"/>
      <c r="O18" s="16">
        <v>2</v>
      </c>
      <c r="P18" s="15" t="s">
        <v>137</v>
      </c>
    </row>
    <row r="19" spans="1:16" ht="16.5" thickBot="1" x14ac:dyDescent="0.3">
      <c r="A19" s="15" t="s">
        <v>56</v>
      </c>
      <c r="B19" s="15" t="s">
        <v>57</v>
      </c>
      <c r="C19" s="16"/>
      <c r="D19" s="16"/>
      <c r="E19" s="16"/>
      <c r="F19" s="16">
        <v>3</v>
      </c>
      <c r="G19" s="16">
        <v>4</v>
      </c>
      <c r="H19" s="16">
        <v>12</v>
      </c>
      <c r="I19" s="16"/>
      <c r="J19" s="16">
        <v>7</v>
      </c>
      <c r="K19" s="16"/>
      <c r="L19" s="16">
        <v>1</v>
      </c>
      <c r="M19" s="16"/>
      <c r="N19" s="16"/>
      <c r="O19" s="16">
        <v>27</v>
      </c>
      <c r="P19" s="15" t="s">
        <v>56</v>
      </c>
    </row>
    <row r="20" spans="1:16" ht="16.5" thickBot="1" x14ac:dyDescent="0.3">
      <c r="A20" s="15" t="s">
        <v>58</v>
      </c>
      <c r="B20" s="15" t="s">
        <v>59</v>
      </c>
      <c r="C20" s="16"/>
      <c r="D20" s="16"/>
      <c r="E20" s="16"/>
      <c r="F20" s="16"/>
      <c r="G20" s="16"/>
      <c r="H20" s="16">
        <v>4</v>
      </c>
      <c r="I20" s="16"/>
      <c r="J20" s="16"/>
      <c r="K20" s="16"/>
      <c r="L20" s="16"/>
      <c r="M20" s="16">
        <v>4</v>
      </c>
      <c r="N20" s="16">
        <v>3</v>
      </c>
      <c r="O20" s="16">
        <v>11</v>
      </c>
      <c r="P20" s="15" t="s">
        <v>58</v>
      </c>
    </row>
    <row r="21" spans="1:16" ht="16.5" thickBot="1" x14ac:dyDescent="0.3">
      <c r="A21" s="15" t="s">
        <v>5</v>
      </c>
      <c r="B21" s="15"/>
      <c r="C21" s="16">
        <v>34</v>
      </c>
      <c r="D21" s="16">
        <v>40</v>
      </c>
      <c r="E21" s="16">
        <v>36</v>
      </c>
      <c r="F21" s="16">
        <v>35</v>
      </c>
      <c r="G21" s="16">
        <v>58</v>
      </c>
      <c r="H21" s="16">
        <v>47</v>
      </c>
      <c r="I21" s="16">
        <v>32</v>
      </c>
      <c r="J21" s="16">
        <v>57</v>
      </c>
      <c r="K21" s="16">
        <v>39</v>
      </c>
      <c r="L21" s="16">
        <v>59</v>
      </c>
      <c r="M21" s="16">
        <v>115</v>
      </c>
      <c r="N21" s="16">
        <v>123</v>
      </c>
      <c r="O21" s="16">
        <f>SUM(O7:O20)</f>
        <v>675</v>
      </c>
      <c r="P2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O15" sqref="O15"/>
    </sheetView>
  </sheetViews>
  <sheetFormatPr defaultRowHeight="15" x14ac:dyDescent="0.25"/>
  <cols>
    <col min="1" max="1" width="20.42578125" customWidth="1"/>
    <col min="15" max="15" width="15" customWidth="1"/>
    <col min="16" max="16" width="23.28515625" customWidth="1"/>
  </cols>
  <sheetData>
    <row r="1" spans="1:16" ht="27" x14ac:dyDescent="0.35">
      <c r="H1" s="47" t="s">
        <v>3</v>
      </c>
      <c r="I1" s="47"/>
      <c r="J1" s="47"/>
    </row>
    <row r="3" spans="1:16" ht="27" x14ac:dyDescent="0.35">
      <c r="A3" s="13"/>
      <c r="G3" s="47" t="s">
        <v>97</v>
      </c>
    </row>
    <row r="4" spans="1:16" ht="16.5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 ht="16.5" thickBot="1" x14ac:dyDescent="0.3">
      <c r="A5" s="54"/>
      <c r="B5" s="50"/>
      <c r="C5" s="14">
        <v>40817</v>
      </c>
      <c r="D5" s="14">
        <v>40848</v>
      </c>
      <c r="E5" s="14">
        <v>40887</v>
      </c>
      <c r="F5" s="14">
        <v>40909</v>
      </c>
      <c r="G5" s="14">
        <v>40940</v>
      </c>
      <c r="H5" s="14">
        <v>40969</v>
      </c>
      <c r="I5" s="14">
        <v>41000</v>
      </c>
      <c r="J5" s="14">
        <v>41030</v>
      </c>
      <c r="K5" s="14">
        <v>41061</v>
      </c>
      <c r="L5" s="14">
        <v>41091</v>
      </c>
      <c r="M5" s="14">
        <v>41122</v>
      </c>
      <c r="N5" s="14">
        <v>41153</v>
      </c>
      <c r="O5" s="14" t="s">
        <v>5</v>
      </c>
    </row>
    <row r="6" spans="1:16" ht="16.5" thickBot="1" x14ac:dyDescent="0.3">
      <c r="A6" s="15" t="s">
        <v>28</v>
      </c>
      <c r="B6" s="15" t="s">
        <v>29</v>
      </c>
      <c r="C6" s="16">
        <v>20</v>
      </c>
      <c r="D6" s="16">
        <v>29</v>
      </c>
      <c r="E6" s="16">
        <v>13</v>
      </c>
      <c r="F6" s="16">
        <v>12</v>
      </c>
      <c r="G6" s="16">
        <v>8</v>
      </c>
      <c r="H6" s="16">
        <v>3</v>
      </c>
      <c r="I6" s="16">
        <v>8</v>
      </c>
      <c r="J6" s="16">
        <v>2</v>
      </c>
      <c r="K6" s="16"/>
      <c r="L6" s="16">
        <v>12</v>
      </c>
      <c r="M6" s="16">
        <v>26</v>
      </c>
      <c r="N6" s="16">
        <v>33</v>
      </c>
      <c r="O6" s="16">
        <v>166</v>
      </c>
      <c r="P6" s="15" t="s">
        <v>28</v>
      </c>
    </row>
    <row r="7" spans="1:16" ht="16.5" thickBot="1" x14ac:dyDescent="0.3">
      <c r="A7" s="15" t="s">
        <v>30</v>
      </c>
      <c r="B7" s="15" t="s">
        <v>31</v>
      </c>
      <c r="C7" s="16">
        <v>4</v>
      </c>
      <c r="D7" s="16">
        <v>1</v>
      </c>
      <c r="E7" s="16">
        <v>6</v>
      </c>
      <c r="F7" s="16"/>
      <c r="G7" s="16"/>
      <c r="H7" s="16"/>
      <c r="I7" s="16"/>
      <c r="J7" s="16"/>
      <c r="K7" s="16"/>
      <c r="L7" s="16"/>
      <c r="M7" s="16"/>
      <c r="N7" s="16"/>
      <c r="O7" s="16">
        <v>11</v>
      </c>
      <c r="P7" s="15" t="s">
        <v>30</v>
      </c>
    </row>
    <row r="8" spans="1:16" ht="16.5" thickBot="1" x14ac:dyDescent="0.3">
      <c r="A8" s="15" t="s">
        <v>94</v>
      </c>
      <c r="B8" s="15" t="s">
        <v>156</v>
      </c>
      <c r="C8" s="16"/>
      <c r="D8" s="16"/>
      <c r="E8" s="16"/>
      <c r="F8" s="16"/>
      <c r="G8" s="16"/>
      <c r="H8" s="16"/>
      <c r="I8" s="16"/>
      <c r="J8" s="16">
        <v>1</v>
      </c>
      <c r="K8" s="16"/>
      <c r="L8" s="16"/>
      <c r="M8" s="16"/>
      <c r="N8" s="16"/>
      <c r="O8" s="16">
        <v>1</v>
      </c>
      <c r="P8" s="15" t="s">
        <v>94</v>
      </c>
    </row>
    <row r="9" spans="1:16" ht="16.5" thickBot="1" x14ac:dyDescent="0.3">
      <c r="A9" s="15" t="s">
        <v>155</v>
      </c>
      <c r="B9" s="15" t="s">
        <v>35</v>
      </c>
      <c r="C9" s="16"/>
      <c r="D9" s="16"/>
      <c r="E9" s="16"/>
      <c r="F9" s="16"/>
      <c r="G9" s="16"/>
      <c r="H9" s="16"/>
      <c r="I9" s="16"/>
      <c r="J9" s="16"/>
      <c r="K9" s="16">
        <v>3</v>
      </c>
      <c r="L9" s="16"/>
      <c r="M9" s="16"/>
      <c r="N9" s="16"/>
      <c r="O9" s="16">
        <v>3</v>
      </c>
      <c r="P9" s="15" t="s">
        <v>155</v>
      </c>
    </row>
    <row r="10" spans="1:16" ht="16.5" thickBot="1" x14ac:dyDescent="0.3">
      <c r="A10" s="15" t="s">
        <v>36</v>
      </c>
      <c r="B10" s="15" t="s">
        <v>37</v>
      </c>
      <c r="C10" s="16"/>
      <c r="D10" s="16"/>
      <c r="E10" s="16"/>
      <c r="F10" s="16">
        <v>2</v>
      </c>
      <c r="G10" s="16">
        <v>4</v>
      </c>
      <c r="H10" s="16"/>
      <c r="I10" s="16"/>
      <c r="J10" s="16">
        <v>1</v>
      </c>
      <c r="K10" s="16"/>
      <c r="L10" s="16"/>
      <c r="M10" s="16"/>
      <c r="N10" s="16"/>
      <c r="O10" s="16">
        <v>7</v>
      </c>
      <c r="P10" s="15" t="s">
        <v>36</v>
      </c>
    </row>
    <row r="11" spans="1:16" ht="16.5" thickBot="1" x14ac:dyDescent="0.3">
      <c r="A11" s="15" t="s">
        <v>40</v>
      </c>
      <c r="B11" s="15" t="s">
        <v>41</v>
      </c>
      <c r="C11" s="16"/>
      <c r="D11" s="16"/>
      <c r="E11" s="16"/>
      <c r="F11" s="16"/>
      <c r="G11" s="16"/>
      <c r="H11" s="16"/>
      <c r="I11" s="16">
        <v>1</v>
      </c>
      <c r="J11" s="16">
        <v>1</v>
      </c>
      <c r="K11" s="16"/>
      <c r="L11" s="16"/>
      <c r="M11" s="16"/>
      <c r="N11" s="16"/>
      <c r="O11" s="16">
        <v>2</v>
      </c>
      <c r="P11" s="15" t="s">
        <v>40</v>
      </c>
    </row>
    <row r="12" spans="1:16" ht="16.5" thickBot="1" x14ac:dyDescent="0.3">
      <c r="A12" s="15" t="s">
        <v>157</v>
      </c>
      <c r="B12" s="15" t="s">
        <v>158</v>
      </c>
      <c r="C12" s="16"/>
      <c r="D12" s="16"/>
      <c r="E12" s="16"/>
      <c r="F12" s="16"/>
      <c r="G12" s="16"/>
      <c r="H12" s="16"/>
      <c r="I12" s="16"/>
      <c r="J12" s="16">
        <v>2</v>
      </c>
      <c r="K12" s="16"/>
      <c r="L12" s="16"/>
      <c r="M12" s="16"/>
      <c r="N12" s="16"/>
      <c r="O12" s="16">
        <v>2</v>
      </c>
      <c r="P12" s="15" t="s">
        <v>157</v>
      </c>
    </row>
    <row r="13" spans="1:16" ht="16.5" thickBot="1" x14ac:dyDescent="0.3">
      <c r="A13" s="15" t="s">
        <v>46</v>
      </c>
      <c r="B13" s="15" t="s">
        <v>47</v>
      </c>
      <c r="C13" s="16">
        <v>1</v>
      </c>
      <c r="D13" s="16">
        <v>1</v>
      </c>
      <c r="E13" s="16"/>
      <c r="F13" s="16"/>
      <c r="G13" s="16"/>
      <c r="H13" s="16">
        <v>1</v>
      </c>
      <c r="I13" s="16">
        <v>1</v>
      </c>
      <c r="J13" s="16">
        <v>1</v>
      </c>
      <c r="K13" s="16"/>
      <c r="L13" s="16"/>
      <c r="M13" s="16"/>
      <c r="N13" s="16">
        <v>1</v>
      </c>
      <c r="O13" s="16">
        <v>6</v>
      </c>
      <c r="P13" s="15" t="s">
        <v>46</v>
      </c>
    </row>
    <row r="14" spans="1:16" ht="16.5" thickBot="1" x14ac:dyDescent="0.3">
      <c r="A14" s="15" t="s">
        <v>56</v>
      </c>
      <c r="B14" s="15" t="s">
        <v>57</v>
      </c>
      <c r="C14" s="16"/>
      <c r="D14" s="16"/>
      <c r="E14" s="16"/>
      <c r="F14" s="16"/>
      <c r="G14" s="16"/>
      <c r="H14" s="16"/>
      <c r="I14" s="16">
        <v>5</v>
      </c>
      <c r="J14" s="16"/>
      <c r="K14" s="16"/>
      <c r="L14" s="16"/>
      <c r="M14" s="16"/>
      <c r="N14" s="16"/>
      <c r="O14" s="16">
        <v>5</v>
      </c>
      <c r="P14" s="15" t="s">
        <v>56</v>
      </c>
    </row>
    <row r="15" spans="1:16" ht="16.5" thickBot="1" x14ac:dyDescent="0.3">
      <c r="A15" s="15" t="s">
        <v>5</v>
      </c>
      <c r="B15" s="15"/>
      <c r="C15" s="16">
        <v>25</v>
      </c>
      <c r="D15" s="16">
        <v>31</v>
      </c>
      <c r="E15" s="16">
        <v>19</v>
      </c>
      <c r="F15" s="16">
        <v>14</v>
      </c>
      <c r="G15" s="16">
        <v>12</v>
      </c>
      <c r="H15" s="16">
        <v>4</v>
      </c>
      <c r="I15" s="16">
        <v>15</v>
      </c>
      <c r="J15" s="16">
        <v>8</v>
      </c>
      <c r="K15" s="16">
        <v>3</v>
      </c>
      <c r="L15" s="16">
        <v>12</v>
      </c>
      <c r="M15" s="16">
        <v>26</v>
      </c>
      <c r="N15" s="16">
        <v>34</v>
      </c>
      <c r="O15" s="16">
        <f>SUM(O6:O14)</f>
        <v>203</v>
      </c>
      <c r="P15" s="15" t="s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workbookViewId="0">
      <selection activeCell="J28" sqref="J28"/>
    </sheetView>
  </sheetViews>
  <sheetFormatPr defaultRowHeight="15" x14ac:dyDescent="0.25"/>
  <cols>
    <col min="1" max="1" width="22.5703125" customWidth="1"/>
    <col min="15" max="15" width="14.42578125" customWidth="1"/>
    <col min="16" max="16" width="22.42578125" customWidth="1"/>
  </cols>
  <sheetData>
    <row r="2" spans="1:16" ht="27" x14ac:dyDescent="0.35">
      <c r="G2" s="47" t="s">
        <v>98</v>
      </c>
      <c r="H2" s="55"/>
      <c r="I2" s="55"/>
    </row>
    <row r="4" spans="1:16" ht="27" x14ac:dyDescent="0.35">
      <c r="A4" s="13"/>
      <c r="B4" s="52"/>
      <c r="C4" s="52"/>
      <c r="D4" s="52"/>
      <c r="E4" s="52"/>
      <c r="F4" s="56"/>
      <c r="G4" s="52"/>
      <c r="H4" s="57" t="s">
        <v>22</v>
      </c>
      <c r="I4" s="52"/>
      <c r="J4" s="52"/>
      <c r="K4" s="52"/>
      <c r="L4" s="52"/>
      <c r="M4" s="52"/>
      <c r="N4" s="52"/>
      <c r="O4" s="52"/>
    </row>
    <row r="5" spans="1:16" ht="16.5" thickBot="1" x14ac:dyDescent="0.3">
      <c r="B5" s="51"/>
    </row>
    <row r="6" spans="1:16" ht="16.5" thickBot="1" x14ac:dyDescent="0.3">
      <c r="A6" s="54"/>
      <c r="B6" s="50"/>
      <c r="C6" s="14">
        <v>40817</v>
      </c>
      <c r="D6" s="14">
        <v>40848</v>
      </c>
      <c r="E6" s="14">
        <v>40887</v>
      </c>
      <c r="F6" s="14">
        <v>40909</v>
      </c>
      <c r="G6" s="14">
        <v>40940</v>
      </c>
      <c r="H6" s="14">
        <v>40969</v>
      </c>
      <c r="I6" s="14">
        <v>41000</v>
      </c>
      <c r="J6" s="14">
        <v>41030</v>
      </c>
      <c r="K6" s="14">
        <v>41061</v>
      </c>
      <c r="L6" s="14">
        <v>41091</v>
      </c>
      <c r="M6" s="14">
        <v>41122</v>
      </c>
      <c r="N6" s="14">
        <v>41153</v>
      </c>
      <c r="O6" s="14" t="s">
        <v>5</v>
      </c>
      <c r="P6" s="49"/>
    </row>
    <row r="7" spans="1:16" ht="16.5" thickBot="1" x14ac:dyDescent="0.3">
      <c r="A7" s="108" t="s">
        <v>26</v>
      </c>
      <c r="B7" s="15" t="s">
        <v>27</v>
      </c>
      <c r="C7" s="107"/>
      <c r="D7" s="107"/>
      <c r="E7" s="107"/>
      <c r="F7" s="107"/>
      <c r="G7" s="107">
        <v>4</v>
      </c>
      <c r="H7" s="107"/>
      <c r="I7" s="107"/>
      <c r="J7" s="107"/>
      <c r="K7" s="107"/>
      <c r="L7" s="107"/>
      <c r="M7" s="107"/>
      <c r="N7" s="107"/>
      <c r="O7" s="107">
        <v>4</v>
      </c>
      <c r="P7" s="15"/>
    </row>
    <row r="8" spans="1:16" ht="16.5" thickBot="1" x14ac:dyDescent="0.3">
      <c r="A8" s="15" t="s">
        <v>28</v>
      </c>
      <c r="B8" s="15" t="s">
        <v>29</v>
      </c>
      <c r="C8" s="16">
        <v>52</v>
      </c>
      <c r="D8" s="16">
        <v>72</v>
      </c>
      <c r="E8" s="16">
        <v>57</v>
      </c>
      <c r="F8" s="16">
        <v>61</v>
      </c>
      <c r="G8" s="16">
        <v>40</v>
      </c>
      <c r="H8" s="16">
        <v>33</v>
      </c>
      <c r="I8" s="16">
        <v>36</v>
      </c>
      <c r="J8" s="16">
        <v>59</v>
      </c>
      <c r="K8" s="16">
        <v>60</v>
      </c>
      <c r="L8" s="16">
        <v>54</v>
      </c>
      <c r="M8" s="16">
        <v>86</v>
      </c>
      <c r="N8" s="16">
        <v>78</v>
      </c>
      <c r="O8" s="16">
        <v>688</v>
      </c>
      <c r="P8" s="15" t="s">
        <v>28</v>
      </c>
    </row>
    <row r="9" spans="1:16" ht="16.5" thickBot="1" x14ac:dyDescent="0.3">
      <c r="A9" s="15" t="s">
        <v>30</v>
      </c>
      <c r="B9" s="15" t="s">
        <v>31</v>
      </c>
      <c r="C9" s="16"/>
      <c r="D9" s="16">
        <v>7</v>
      </c>
      <c r="E9" s="16">
        <v>1</v>
      </c>
      <c r="F9" s="16">
        <v>3</v>
      </c>
      <c r="G9" s="16"/>
      <c r="H9" s="16"/>
      <c r="I9" s="16"/>
      <c r="J9" s="16"/>
      <c r="K9" s="16"/>
      <c r="L9" s="16">
        <v>2</v>
      </c>
      <c r="M9" s="16"/>
      <c r="N9" s="16"/>
      <c r="O9" s="16">
        <v>13</v>
      </c>
      <c r="P9" s="15" t="s">
        <v>30</v>
      </c>
    </row>
    <row r="10" spans="1:16" ht="16.5" thickBot="1" x14ac:dyDescent="0.3">
      <c r="A10" s="15" t="s">
        <v>32</v>
      </c>
      <c r="B10" s="15" t="s">
        <v>33</v>
      </c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>
        <v>1</v>
      </c>
      <c r="P10" s="15" t="s">
        <v>32</v>
      </c>
    </row>
    <row r="11" spans="1:16" ht="16.5" thickBot="1" x14ac:dyDescent="0.3">
      <c r="A11" s="15" t="s">
        <v>40</v>
      </c>
      <c r="B11" s="15" t="s">
        <v>41</v>
      </c>
      <c r="C11" s="16"/>
      <c r="D11" s="16"/>
      <c r="E11" s="16"/>
      <c r="F11" s="16">
        <v>3</v>
      </c>
      <c r="G11" s="16">
        <v>1</v>
      </c>
      <c r="H11" s="16"/>
      <c r="I11" s="16"/>
      <c r="J11" s="16"/>
      <c r="K11" s="16"/>
      <c r="L11" s="16"/>
      <c r="M11" s="16"/>
      <c r="N11" s="16">
        <v>2</v>
      </c>
      <c r="O11" s="16">
        <v>6</v>
      </c>
      <c r="P11" s="15" t="s">
        <v>40</v>
      </c>
    </row>
    <row r="12" spans="1:16" ht="16.5" thickBot="1" x14ac:dyDescent="0.3">
      <c r="A12" s="15" t="s">
        <v>42</v>
      </c>
      <c r="B12" s="15" t="s">
        <v>43</v>
      </c>
      <c r="C12" s="16"/>
      <c r="D12" s="16"/>
      <c r="E12" s="16">
        <v>1</v>
      </c>
      <c r="F12" s="16">
        <v>6</v>
      </c>
      <c r="G12" s="16"/>
      <c r="H12" s="16"/>
      <c r="I12" s="16"/>
      <c r="J12" s="16"/>
      <c r="K12" s="16"/>
      <c r="L12" s="16"/>
      <c r="M12" s="16"/>
      <c r="N12" s="16"/>
      <c r="O12" s="16">
        <v>7</v>
      </c>
      <c r="P12" s="15" t="s">
        <v>42</v>
      </c>
    </row>
    <row r="13" spans="1:16" ht="16.5" thickBot="1" x14ac:dyDescent="0.3">
      <c r="A13" s="15" t="s">
        <v>151</v>
      </c>
      <c r="B13" s="15" t="s">
        <v>152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v>1</v>
      </c>
      <c r="O13" s="16">
        <v>1</v>
      </c>
      <c r="P13" s="15" t="s">
        <v>151</v>
      </c>
    </row>
    <row r="14" spans="1:16" ht="16.5" thickBot="1" x14ac:dyDescent="0.3">
      <c r="A14" s="15" t="s">
        <v>46</v>
      </c>
      <c r="B14" s="15" t="s">
        <v>47</v>
      </c>
      <c r="C14" s="16">
        <v>2</v>
      </c>
      <c r="D14" s="16">
        <v>3</v>
      </c>
      <c r="E14" s="16"/>
      <c r="F14" s="16">
        <v>7</v>
      </c>
      <c r="G14" s="16"/>
      <c r="H14" s="16">
        <v>3</v>
      </c>
      <c r="I14" s="16">
        <v>7</v>
      </c>
      <c r="J14" s="16">
        <v>3</v>
      </c>
      <c r="K14" s="16">
        <v>6</v>
      </c>
      <c r="L14" s="16"/>
      <c r="M14" s="16">
        <v>5</v>
      </c>
      <c r="N14" s="16">
        <v>6</v>
      </c>
      <c r="O14" s="16">
        <v>42</v>
      </c>
      <c r="P14" s="15" t="s">
        <v>46</v>
      </c>
    </row>
    <row r="15" spans="1:16" ht="16.5" thickBot="1" x14ac:dyDescent="0.3">
      <c r="A15" s="15" t="s">
        <v>54</v>
      </c>
      <c r="B15" s="15" t="s">
        <v>55</v>
      </c>
      <c r="C15" s="16">
        <v>4</v>
      </c>
      <c r="D15" s="16"/>
      <c r="E15" s="16">
        <v>2</v>
      </c>
      <c r="F15" s="16"/>
      <c r="G15" s="16">
        <v>7</v>
      </c>
      <c r="H15" s="16">
        <v>1</v>
      </c>
      <c r="I15" s="16"/>
      <c r="J15" s="16"/>
      <c r="K15" s="16"/>
      <c r="L15" s="16"/>
      <c r="M15" s="16"/>
      <c r="N15" s="16">
        <v>1</v>
      </c>
      <c r="O15" s="16">
        <v>15</v>
      </c>
      <c r="P15" s="15" t="s">
        <v>54</v>
      </c>
    </row>
    <row r="16" spans="1:16" ht="16.5" thickBot="1" x14ac:dyDescent="0.3">
      <c r="A16" s="15" t="s">
        <v>56</v>
      </c>
      <c r="B16" s="15" t="s">
        <v>57</v>
      </c>
      <c r="C16" s="16"/>
      <c r="D16" s="16"/>
      <c r="E16" s="16"/>
      <c r="F16" s="16"/>
      <c r="G16" s="16"/>
      <c r="H16" s="16">
        <v>1</v>
      </c>
      <c r="I16" s="16"/>
      <c r="J16" s="16"/>
      <c r="K16" s="16">
        <v>1</v>
      </c>
      <c r="L16" s="16"/>
      <c r="M16" s="16"/>
      <c r="N16" s="16"/>
      <c r="O16" s="16">
        <v>2</v>
      </c>
      <c r="P16" s="15" t="s">
        <v>56</v>
      </c>
    </row>
    <row r="17" spans="1:16" ht="16.5" thickBot="1" x14ac:dyDescent="0.3">
      <c r="A17" s="15" t="s">
        <v>58</v>
      </c>
      <c r="B17" s="15" t="s">
        <v>59</v>
      </c>
      <c r="C17" s="16"/>
      <c r="D17" s="16"/>
      <c r="E17" s="16">
        <v>1</v>
      </c>
      <c r="F17" s="16">
        <v>5</v>
      </c>
      <c r="G17" s="16"/>
      <c r="H17" s="16"/>
      <c r="I17" s="16"/>
      <c r="J17" s="16"/>
      <c r="K17" s="16"/>
      <c r="L17" s="16"/>
      <c r="M17" s="16"/>
      <c r="N17" s="16"/>
      <c r="O17" s="16">
        <v>6</v>
      </c>
      <c r="P17" s="15" t="s">
        <v>58</v>
      </c>
    </row>
    <row r="18" spans="1:16" ht="16.5" thickBot="1" x14ac:dyDescent="0.3">
      <c r="A18" s="15" t="s">
        <v>5</v>
      </c>
      <c r="B18" s="15"/>
      <c r="C18" s="16">
        <v>58</v>
      </c>
      <c r="D18" s="16">
        <v>82</v>
      </c>
      <c r="E18" s="16">
        <v>62</v>
      </c>
      <c r="F18" s="16">
        <v>85</v>
      </c>
      <c r="G18" s="16">
        <v>52</v>
      </c>
      <c r="H18" s="16">
        <v>38</v>
      </c>
      <c r="I18" s="16">
        <v>44</v>
      </c>
      <c r="J18" s="16">
        <v>62</v>
      </c>
      <c r="K18" s="16">
        <v>67</v>
      </c>
      <c r="L18" s="16">
        <v>56</v>
      </c>
      <c r="M18" s="16">
        <v>91</v>
      </c>
      <c r="N18" s="16">
        <v>88</v>
      </c>
      <c r="O18" s="107">
        <f>SUM(O7:O17)</f>
        <v>785</v>
      </c>
      <c r="P18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O11" sqref="O11"/>
    </sheetView>
  </sheetViews>
  <sheetFormatPr defaultRowHeight="15" x14ac:dyDescent="0.25"/>
  <cols>
    <col min="1" max="1" width="14.28515625" customWidth="1"/>
    <col min="2" max="2" width="7.5703125" customWidth="1"/>
    <col min="15" max="15" width="13" customWidth="1"/>
    <col min="16" max="16" width="16.28515625" customWidth="1"/>
  </cols>
  <sheetData>
    <row r="1" spans="1:16" ht="27" x14ac:dyDescent="0.35">
      <c r="H1" s="47" t="s">
        <v>145</v>
      </c>
      <c r="I1" s="47"/>
      <c r="J1" s="47"/>
    </row>
    <row r="3" spans="1:16" ht="27" x14ac:dyDescent="0.35">
      <c r="A3" s="13"/>
      <c r="H3" s="47" t="s">
        <v>146</v>
      </c>
    </row>
    <row r="4" spans="1:16" ht="16.5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 ht="16.5" thickBot="1" x14ac:dyDescent="0.3">
      <c r="A5" s="54"/>
      <c r="B5" s="50"/>
      <c r="C5" s="14">
        <v>40817</v>
      </c>
      <c r="D5" s="14">
        <v>40848</v>
      </c>
      <c r="E5" s="14">
        <v>40887</v>
      </c>
      <c r="F5" s="14">
        <v>40909</v>
      </c>
      <c r="G5" s="14">
        <v>40940</v>
      </c>
      <c r="H5" s="14">
        <v>40969</v>
      </c>
      <c r="I5" s="14">
        <v>41000</v>
      </c>
      <c r="J5" s="14">
        <v>41030</v>
      </c>
      <c r="K5" s="14">
        <v>41061</v>
      </c>
      <c r="L5" s="14">
        <v>41091</v>
      </c>
      <c r="M5" s="14">
        <v>41122</v>
      </c>
      <c r="N5" s="14">
        <v>41153</v>
      </c>
      <c r="O5" s="14" t="s">
        <v>5</v>
      </c>
    </row>
    <row r="6" spans="1:16" ht="16.5" thickBot="1" x14ac:dyDescent="0.3">
      <c r="A6" s="15" t="s">
        <v>30</v>
      </c>
      <c r="B6" s="15" t="s">
        <v>31</v>
      </c>
      <c r="C6" s="16"/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>
        <v>4</v>
      </c>
      <c r="P6" s="15" t="s">
        <v>30</v>
      </c>
    </row>
    <row r="7" spans="1:16" ht="16.5" thickBot="1" x14ac:dyDescent="0.3">
      <c r="A7" s="15" t="s">
        <v>46</v>
      </c>
      <c r="B7" s="15" t="s">
        <v>47</v>
      </c>
      <c r="C7" s="16">
        <v>2</v>
      </c>
      <c r="D7" s="16">
        <v>1</v>
      </c>
      <c r="E7" s="16"/>
      <c r="F7" s="16"/>
      <c r="G7" s="16"/>
      <c r="H7" s="16">
        <v>1</v>
      </c>
      <c r="I7" s="16"/>
      <c r="J7" s="16">
        <v>1</v>
      </c>
      <c r="K7" s="16"/>
      <c r="L7" s="16"/>
      <c r="M7" s="16"/>
      <c r="N7" s="16"/>
      <c r="O7" s="16">
        <v>5</v>
      </c>
      <c r="P7" s="15" t="s">
        <v>46</v>
      </c>
    </row>
    <row r="8" spans="1:16" ht="16.5" thickBot="1" x14ac:dyDescent="0.3">
      <c r="A8" s="15" t="s">
        <v>5</v>
      </c>
      <c r="B8" s="15"/>
      <c r="C8" s="16">
        <v>2</v>
      </c>
      <c r="D8" s="16">
        <v>5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9</v>
      </c>
      <c r="P8" s="15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E6EE6BC727049B2D80A6BB8CBD328" ma:contentTypeVersion="1" ma:contentTypeDescription="Create a new document." ma:contentTypeScope="" ma:versionID="1be962cc9263aa160d9a92be56572c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50984E-495C-482F-AAD9-4F0FADA26868}"/>
</file>

<file path=customXml/itemProps2.xml><?xml version="1.0" encoding="utf-8"?>
<ds:datastoreItem xmlns:ds="http://schemas.openxmlformats.org/officeDocument/2006/customXml" ds:itemID="{4DB74199-511D-46AA-8A55-F586EE802A55}"/>
</file>

<file path=customXml/itemProps3.xml><?xml version="1.0" encoding="utf-8"?>
<ds:datastoreItem xmlns:ds="http://schemas.openxmlformats.org/officeDocument/2006/customXml" ds:itemID="{F8C91E94-EC83-4D1B-94E2-F3B9C7B46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Region Totals</vt:lpstr>
      <vt:lpstr>PA Total by Country</vt:lpstr>
      <vt:lpstr>Counties</vt:lpstr>
      <vt:lpstr>Region 1</vt:lpstr>
      <vt:lpstr>Region 2</vt:lpstr>
      <vt:lpstr>Region 3</vt:lpstr>
      <vt:lpstr>Region 4</vt:lpstr>
      <vt:lpstr>Region 5</vt:lpstr>
      <vt:lpstr>Region 6</vt:lpstr>
      <vt:lpstr>VOLAG CITY ARRIVALS</vt:lpstr>
    </vt:vector>
  </TitlesOfParts>
  <Company>Department of Public Welfare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dpwuser</cp:lastModifiedBy>
  <dcterms:created xsi:type="dcterms:W3CDTF">2011-11-29T20:29:17Z</dcterms:created>
  <dcterms:modified xsi:type="dcterms:W3CDTF">2012-10-23T18:32:57Z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0x010100D4FE6EE6BC727049B2D80A6BB8CBD328</vt:lpwstr>
  </property>
  <property fmtid="{D5CDD505-2E9C-101B-9397-08002B2CF9AE}" pid="3" name="Order">
    <vt:r8>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