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AF" sheetId="1" r:id="rId1"/>
    <sheet name="Non Public" sheetId="2" r:id="rId2"/>
    <sheet name="Counties" sheetId="3" r:id="rId3"/>
  </sheets>
  <definedNames>
    <definedName name="_xlnm._FilterDatabase" localSheetId="1" hidden="1">'Non Public'!$A$2:$H$2</definedName>
  </definedNames>
  <calcPr fullCalcOnLoad="1"/>
</workbook>
</file>

<file path=xl/sharedStrings.xml><?xml version="1.0" encoding="utf-8"?>
<sst xmlns="http://schemas.openxmlformats.org/spreadsheetml/2006/main" count="1881" uniqueCount="659">
  <si>
    <t>PHOEBE WYNCOTE</t>
  </si>
  <si>
    <t>STONERIDGE POPLAR RUN</t>
  </si>
  <si>
    <t>STONERIDGE TOWNE CENTRE</t>
  </si>
  <si>
    <t>LINWOOD NURSING AND REHABILITATION CTR</t>
  </si>
  <si>
    <t>MAPLE FARM</t>
  </si>
  <si>
    <t>CAMBRIA CARE CENTER</t>
  </si>
  <si>
    <t>MOUNTAIN VIEW, A NURSING AND REHAB CTR</t>
  </si>
  <si>
    <t>July Rates at 100%</t>
  </si>
  <si>
    <t>NON COUNTY NFs ONLY</t>
  </si>
  <si>
    <t>Annual Target Rate</t>
  </si>
  <si>
    <t>QUINCY RETIREMENT COMMUNITY</t>
  </si>
  <si>
    <t>REHAB &amp; NURSING CTR GREATER PITTSBURGH</t>
  </si>
  <si>
    <t>TOWNVIEW HEALTH AND REHAB CENTER</t>
  </si>
  <si>
    <t>UPMC HERITAGE PLACE</t>
  </si>
  <si>
    <t>CUMBERLAND CROSSINGS RETIREMENT COMM</t>
  </si>
  <si>
    <t>PHOEBE BERKS HEALTH CARE CENTER, INC</t>
  </si>
  <si>
    <t>BROOKSIDE HEALTHCARE AND REHAB CENTER</t>
  </si>
  <si>
    <t>SUBURBAN WOODS HEALTH AND REHAB CENTER</t>
  </si>
  <si>
    <t>CARING PLACE, THE</t>
  </si>
  <si>
    <t>JAMESON CARE CENTER</t>
  </si>
  <si>
    <t>HARMAR VILLAGE CARE CENTER</t>
  </si>
  <si>
    <t>GOOD SHEPHERD HOME-BETHLEHEM</t>
  </si>
  <si>
    <t>SAINT MARY'S AT ASBURY RIDGE</t>
  </si>
  <si>
    <t>ASBURY HEALTH CENTER</t>
  </si>
  <si>
    <t>PETER BECKER COMMUNITY</t>
  </si>
  <si>
    <t>BRETHREN VILLAGE</t>
  </si>
  <si>
    <t>BUCKTAIL MEDICAL CENTER</t>
  </si>
  <si>
    <t>CHAPEL POINTE AT CARLISLE</t>
  </si>
  <si>
    <t>CHRIST THE KING MANOR</t>
  </si>
  <si>
    <t>CLEPPER MANOR</t>
  </si>
  <si>
    <t>DUBOIS NURSING HOME</t>
  </si>
  <si>
    <t>HOMEWOOD AT MARTINSBURG PA INC</t>
  </si>
  <si>
    <t>HOMEWOOD AT PLUM CREEK</t>
  </si>
  <si>
    <t>LEBANON VALLEY BRETHREN HOME</t>
  </si>
  <si>
    <t>HOLY FAMILY HOME</t>
  </si>
  <si>
    <t>MORRISONS COVE HOME</t>
  </si>
  <si>
    <t>PINECREST MANOR</t>
  </si>
  <si>
    <t>CORNWALL MANOR</t>
  </si>
  <si>
    <t>CHANDLER HALL HEALTH SERVICES INC</t>
  </si>
  <si>
    <t>ELK HAVEN NURSING HOME</t>
  </si>
  <si>
    <t>MASONIC VILLAGE AT LAFAYETTE HILL</t>
  </si>
  <si>
    <t>GARVEY MANOR</t>
  </si>
  <si>
    <t>MARIAN MANOR CORPORATION</t>
  </si>
  <si>
    <t>TEL HAI RETIREMENT COMMUNITY</t>
  </si>
  <si>
    <t>LEBANON VALLEY HOME THE</t>
  </si>
  <si>
    <t>PHILADELPHIA PROTESTANT HOME</t>
  </si>
  <si>
    <t>SPANG CREST MANOR</t>
  </si>
  <si>
    <t>SWAIM HEALTH CENTER</t>
  </si>
  <si>
    <t>LITTLE SISTERS OF THE POOR</t>
  </si>
  <si>
    <t>OXFORD HEALTH CENTER</t>
  </si>
  <si>
    <t>PLEASANT VIEW RETIREMENT COMMUNITY</t>
  </si>
  <si>
    <t>LUTHER ACRES MANOR</t>
  </si>
  <si>
    <t>MEADOW VIEW NURSING CENTER</t>
  </si>
  <si>
    <t>RIVERWOODS</t>
  </si>
  <si>
    <t>PHOEBE RICHLAND HCC</t>
  </si>
  <si>
    <t>ARBUTUS PARK MANOR</t>
  </si>
  <si>
    <t>ARTMAN LUTHERAN HOME</t>
  </si>
  <si>
    <t>MORAVIAN MANOR</t>
  </si>
  <si>
    <t>INGLIS HOUSE</t>
  </si>
  <si>
    <t>LITTLE FLOWER MANOR</t>
  </si>
  <si>
    <t>DUNMORE HEALTH CARE CENTER</t>
  </si>
  <si>
    <t>FAIRMOUNT HOMES</t>
  </si>
  <si>
    <t>GROVE MANOR</t>
  </si>
  <si>
    <t>VINCENTIAN HOME</t>
  </si>
  <si>
    <t>SMITH HEALTH CARE, LTD</t>
  </si>
  <si>
    <t>CATHEDRAL VILLAGE</t>
  </si>
  <si>
    <t>HOMELAND CENTER</t>
  </si>
  <si>
    <t>THORNWALD HOME</t>
  </si>
  <si>
    <t>NOTTINGHAM VILLAGE</t>
  </si>
  <si>
    <t>ELM TERRACE GARDENS</t>
  </si>
  <si>
    <t>REFORMED PRESBYTERIAN HOME</t>
  </si>
  <si>
    <t>HILLCREST CENTER</t>
  </si>
  <si>
    <t>CRESTVIEW CENTER</t>
  </si>
  <si>
    <t>WILLOWCREST</t>
  </si>
  <si>
    <t>LANDIS HOMES</t>
  </si>
  <si>
    <t>KITTANNING CARE CENTER</t>
  </si>
  <si>
    <t>COLONIAL PARK CARE CENTER</t>
  </si>
  <si>
    <t>SHERWOOD OAKS</t>
  </si>
  <si>
    <t>JULIA POUND CARE CENTER</t>
  </si>
  <si>
    <t>DOCK TERRACE</t>
  </si>
  <si>
    <t>NAAMANS CREEK COUNTRY MANOR</t>
  </si>
  <si>
    <t>GREENSBURG CARE CENTER</t>
  </si>
  <si>
    <t>MASONIC VILLAGE AT SEWICKLEY</t>
  </si>
  <si>
    <t>HAMILTON ARMS CENTER</t>
  </si>
  <si>
    <t>GERMANTOWN HOME</t>
  </si>
  <si>
    <t>MIFFLIN CENTER</t>
  </si>
  <si>
    <t>RIVERSTREET MANOR</t>
  </si>
  <si>
    <t>ABINGTON MANOR</t>
  </si>
  <si>
    <t>SOUDERTON MENNONITE HOMES</t>
  </si>
  <si>
    <t>WAYNE CENTER</t>
  </si>
  <si>
    <t>CANTERBURY PLACE</t>
  </si>
  <si>
    <t>BRADFORD MANOR</t>
  </si>
  <si>
    <t>CORRY MANOR</t>
  </si>
  <si>
    <t>EDINBORO MANOR</t>
  </si>
  <si>
    <t>FAIRVIEW MANOR</t>
  </si>
  <si>
    <t>SWEDEN VALLEY MANOR</t>
  </si>
  <si>
    <t>WARREN MANOR</t>
  </si>
  <si>
    <t>LIFEQUEST NURSING CENTER</t>
  </si>
  <si>
    <t>HICKORY HOUSE NURSING HOME</t>
  </si>
  <si>
    <t>CHAPEL MANOR</t>
  </si>
  <si>
    <t>THE BELVEDERE CENTER, GENESIS HEALTHCARE</t>
  </si>
  <si>
    <t>FELLOWSHIP MANOR</t>
  </si>
  <si>
    <t>LAUREL RIDGE CENTER</t>
  </si>
  <si>
    <t>HIGHLAND PARK CARE CENTER</t>
  </si>
  <si>
    <t>SENECA PLACE</t>
  </si>
  <si>
    <t>BEACON RIDGE, A CHOICE COMMUNITY</t>
  </si>
  <si>
    <t>WOODHAVEN CARE CENTER</t>
  </si>
  <si>
    <t>PENNSBURG MANOR</t>
  </si>
  <si>
    <t>HARMON HOUSE CARE CENTER</t>
  </si>
  <si>
    <t>QUAKERTOWN CENTER</t>
  </si>
  <si>
    <t>HOPKINS CENTER</t>
  </si>
  <si>
    <t>SCHUYLKILL CENTER</t>
  </si>
  <si>
    <t>MILLCREEK MANOR</t>
  </si>
  <si>
    <t>PROVIDENCE CARE CENTER</t>
  </si>
  <si>
    <t>LAUREL WOOD CARE CENTER</t>
  </si>
  <si>
    <t>THE PATRIOT, A CHOICE COMMUNITY</t>
  </si>
  <si>
    <t>CRANBERRY PLACE</t>
  </si>
  <si>
    <t>EPHRATA MANOR</t>
  </si>
  <si>
    <t>LOYALHANNA CARE CENTER</t>
  </si>
  <si>
    <t>HEMPFIELD MANOR</t>
  </si>
  <si>
    <t>MCMURRAY HILLS MANOR</t>
  </si>
  <si>
    <t>LAUREL CENTER</t>
  </si>
  <si>
    <t>PINE RUN HEALTH CENTER</t>
  </si>
  <si>
    <t>LAUREL VIEW VILLAGE</t>
  </si>
  <si>
    <t>NORMANDIE RIDGE</t>
  </si>
  <si>
    <t>SANATOGA CENTER</t>
  </si>
  <si>
    <t>TOWNE MANOR EAST</t>
  </si>
  <si>
    <t>TOWNE MANOR WEST</t>
  </si>
  <si>
    <t>WILLIAM PENN CARE CENTER</t>
  </si>
  <si>
    <t>WAYNE WOODLANDS MANOR</t>
  </si>
  <si>
    <t>MOSSER NURSING HOME</t>
  </si>
  <si>
    <t>ALTOONA CENTER FOR NURSING CARE</t>
  </si>
  <si>
    <t>SAINT JOSEPH VILLA</t>
  </si>
  <si>
    <t>WESTMINSTER WOODS AT HUNTINGDON</t>
  </si>
  <si>
    <t>BARCLAY FRIENDS</t>
  </si>
  <si>
    <t>WILLOW TERRACE</t>
  </si>
  <si>
    <t>MON VALLEY CARE CENTER</t>
  </si>
  <si>
    <t>SCRANTON HEALTH CARE CENTER</t>
  </si>
  <si>
    <t>SUGAR CREEK STATION SKILLED NSG &amp; REHAB</t>
  </si>
  <si>
    <t>CALVARY FELLOWSHIP HOMES, INC</t>
  </si>
  <si>
    <t>BETHANY VILLAGE RETIREMENT CENTER</t>
  </si>
  <si>
    <t>LUTHERAN HOME AT KANE, THE</t>
  </si>
  <si>
    <t>BETHLEN HM OF THE HUNGARIAN RFRMD FED</t>
  </si>
  <si>
    <t>BARNES-KASSON COUNTY HOSPITAL SNF</t>
  </si>
  <si>
    <t>CHURCH OF GOD HOME, INC</t>
  </si>
  <si>
    <t>BROAD ACRES HEALTH AND REHAB CENTER</t>
  </si>
  <si>
    <t>BALL PAVILION, THE</t>
  </si>
  <si>
    <t>LAFAYETTE MANOR, INC</t>
  </si>
  <si>
    <t>SIMPSON HOUSE, INC</t>
  </si>
  <si>
    <t>UNITED ZION RETIREMENT COMMUNITY</t>
  </si>
  <si>
    <t>ROLLING FIELDS, INC</t>
  </si>
  <si>
    <t>WILLIAMSPORT HOME, THE</t>
  </si>
  <si>
    <t>WINDY HILL VILLAGE OF PRESBYTERIAN HOMES</t>
  </si>
  <si>
    <t>REST HAVEN-YORK</t>
  </si>
  <si>
    <t>WESLEY VILLAGE</t>
  </si>
  <si>
    <t>PICKERING MANOR HOME</t>
  </si>
  <si>
    <t>LUTHERAN HOME AT TOPTON</t>
  </si>
  <si>
    <t>ORCHARD MANOR, INC</t>
  </si>
  <si>
    <t>ST. BARNABAS NURSING HOME</t>
  </si>
  <si>
    <t>HAVEN CONVALESCENT HOME, INC</t>
  </si>
  <si>
    <t>MENNONITE HOME, THE</t>
  </si>
  <si>
    <t>GUY AND MARY FELT MANOR, INC</t>
  </si>
  <si>
    <t>MOUNT MACRINA MANOR NURSING HOME</t>
  </si>
  <si>
    <t>LGAR HEALTH AND REHABILITATION CENTER</t>
  </si>
  <si>
    <t>LUTHERAN HOME AT JOHNSTOWN, THE</t>
  </si>
  <si>
    <t>CLARVIEW NURSING AND REHAB CENTER</t>
  </si>
  <si>
    <t>SAINT MARY'S VILLA NURSING HOME, INC</t>
  </si>
  <si>
    <t>LUTHERAN HOME AT HOLLIDAYSBURG, THE</t>
  </si>
  <si>
    <t>SARAH A TODD MEMORIAL HOME</t>
  </si>
  <si>
    <t>SHOOK HOME, THE</t>
  </si>
  <si>
    <t>DR ARTHUR CLIFTON MCKINLEY HEALTH CENTER</t>
  </si>
  <si>
    <t>MAHONING VALLEY NURSING AND REHAB CENTER</t>
  </si>
  <si>
    <t>PRESBYTERIAN HOMES-PRESBYTERY-HUNTINGDON</t>
  </si>
  <si>
    <t>ELLEN MEMORIAL HEALTH CARE CENTER</t>
  </si>
  <si>
    <t>ZERBE SISTERS NURSING CENTER, INC.</t>
  </si>
  <si>
    <t>FULTON COUNTY MEDICAL CENTER LTCU</t>
  </si>
  <si>
    <t>VALLEY VIEW HAVEN, INC</t>
  </si>
  <si>
    <t>GREEN HOME, INC, THE</t>
  </si>
  <si>
    <t>PASSAVANT RETIREMENT AND HEALTH CENTER</t>
  </si>
  <si>
    <t>REDSTONE HIGHLANDS HEALTH CARE CENTER</t>
  </si>
  <si>
    <t>SPRUCE MANOR NURSING AND REHAB CENTER</t>
  </si>
  <si>
    <t>MARGARET E. MOUL HOME</t>
  </si>
  <si>
    <t>FOREST CITY NURSING AND REHAB CENTER</t>
  </si>
  <si>
    <t>LUTHER CREST NURSING FACILITY</t>
  </si>
  <si>
    <t>BUFFALO VALLEY LUTHERAN VILLAGE</t>
  </si>
  <si>
    <t>LOCUST GROVE RETIREMENT VILLAGE</t>
  </si>
  <si>
    <t>SOUTHMONT OF PRESBYTERIAN SENIORCARE</t>
  </si>
  <si>
    <t>WESBURY UNITED METHODIST COMMUNITY</t>
  </si>
  <si>
    <t>CHESTNUT HILL LODGE HEALTH AND REHAB CTR</t>
  </si>
  <si>
    <t>STERLING HEALTH CARE AND REHAB CENTER</t>
  </si>
  <si>
    <t>WILLOWS OF PRESBYTERIAN SENIORCARE, THE</t>
  </si>
  <si>
    <t>EDGEHILL NURSING AND REHAB CENTER</t>
  </si>
  <si>
    <t>RIVERSIDE CARE CENTER</t>
  </si>
  <si>
    <t>HOMESTEAD VILLAGE, INC</t>
  </si>
  <si>
    <t>MOUNTAIN CITY NURSING AND REHAB CENTER</t>
  </si>
  <si>
    <t>SNYDER MEMORIAL HEALTH CARE CENTER</t>
  </si>
  <si>
    <t>EMMANUEL CENTER FOR NURSING AND REHAB</t>
  </si>
  <si>
    <t>FRIENDSHIP VILLAGE OF SOUTH HILLS</t>
  </si>
  <si>
    <t>ALLIED SERVICES SKILLED NURSING CENTER</t>
  </si>
  <si>
    <t>BRADFORD ECUMENICAL HOME, INC</t>
  </si>
  <si>
    <t>CHELTENHAM NURSING AND REHAB CENTER</t>
  </si>
  <si>
    <t>PAUL'S RUN</t>
  </si>
  <si>
    <t>THE PAVILION AT ST LUKE VILLAGE</t>
  </si>
  <si>
    <t>THE MANOR AT ST LUKE VILLAGE</t>
  </si>
  <si>
    <t>THE MANOR AT PENN VILLAGE</t>
  </si>
  <si>
    <t>PENNKNOLL VILLAGE</t>
  </si>
  <si>
    <t>NORTH HILLS HEALTH AND REHAB CENTER</t>
  </si>
  <si>
    <t>MASONIC VILLAGE AT WARMINSTER</t>
  </si>
  <si>
    <t>MASONIC VILLAGE AT ELIZABETHTOWN</t>
  </si>
  <si>
    <t>HOLY FAMILY MANOR</t>
  </si>
  <si>
    <t>EDISON MANOR NURSING AND REHAB CENTER</t>
  </si>
  <si>
    <t>CROSS KEYS VILLAGE-BRETHREN HM COMM, THE</t>
  </si>
  <si>
    <t>CONCORDIA LUTHERAN HEALTH AND HUMAN CARE</t>
  </si>
  <si>
    <t>BROOKLINE MANOR AND REHABILITATIVE SRVCS</t>
  </si>
  <si>
    <t>BALDWIN HEALTH CENTER</t>
  </si>
  <si>
    <t>ARISTACARE AT MEADOW SPRINGS</t>
  </si>
  <si>
    <t>BROOMALL MANOR</t>
  </si>
  <si>
    <t>CARBONDALE NURSING AND REHAB CENTER</t>
  </si>
  <si>
    <t>COURTYARD GARDENS NURSING AND REHAB CTR</t>
  </si>
  <si>
    <t>FORESTVIEW</t>
  </si>
  <si>
    <t>FOX SUBACUTE AT MECHANICSBURG</t>
  </si>
  <si>
    <t>GETTYSBURG CENTER</t>
  </si>
  <si>
    <t>GOOD SHEPHERD HOME RAKER CENTER</t>
  </si>
  <si>
    <t>LAFAYETTE-REDEEMER (DBA ENTITY OF HRHS)</t>
  </si>
  <si>
    <t>LUTHERAN COMMUNITY AT TELFORD</t>
  </si>
  <si>
    <t>MOUNT HOPE NAZARENE RETIREMENT COMMUNITY</t>
  </si>
  <si>
    <t>OAKWOOD HEALTHCARE &amp; REHABILITATION CTR</t>
  </si>
  <si>
    <t>PROVID</t>
  </si>
  <si>
    <t>PROVNAME</t>
  </si>
  <si>
    <t>CARING HEART REHAB AND NURSING CENTER</t>
  </si>
  <si>
    <t>CARING HEIGHTS COMMUNITY CARE &amp; REHAB</t>
  </si>
  <si>
    <t>MISERICORDIA NURSING &amp; REHAB CENTER</t>
  </si>
  <si>
    <t>Budget Change</t>
  </si>
  <si>
    <t>Oct 2011</t>
  </si>
  <si>
    <t>Jul 2011</t>
  </si>
  <si>
    <t>Jan 2012</t>
  </si>
  <si>
    <t>Apr 2012</t>
  </si>
  <si>
    <t>STEP 8 - Proof (Weighted Average Rate with BAF)</t>
  </si>
  <si>
    <t>Annual Rate with BAF</t>
  </si>
  <si>
    <t>OWNERTYPE</t>
  </si>
  <si>
    <t>RED</t>
  </si>
  <si>
    <t>COUNTY</t>
  </si>
  <si>
    <t>COMMUNITIES AT INDIAN HAVEN</t>
  </si>
  <si>
    <t>FAIR ACRES GERIATRIC CENTER</t>
  </si>
  <si>
    <t>JOHN J KANE REGIONAL CENTER-GLEN HAZEL</t>
  </si>
  <si>
    <t>JOHN J KANE REGIONAL CENTER-MCKEESPORT</t>
  </si>
  <si>
    <t>JOHN J KANE REGIONAL CENTER-ROSS TWNSHP</t>
  </si>
  <si>
    <t>JOHN J KANE REGIONAL CENTER-SCOTT TWNSHP</t>
  </si>
  <si>
    <t>NESHAMINY MANOR HOME</t>
  </si>
  <si>
    <t>PLEASANT VALLEY MANOR, INC</t>
  </si>
  <si>
    <t>POCOPSON HOME</t>
  </si>
  <si>
    <t>July Rates with BAF</t>
  </si>
  <si>
    <t>ROUSE WARREN COUNTY HOME</t>
  </si>
  <si>
    <t>SUNNYVIEW NURSING AND REHABILITATION CTR</t>
  </si>
  <si>
    <t>WESTMORELAND MANOR</t>
  </si>
  <si>
    <t>NIS ID</t>
  </si>
  <si>
    <t>BERKS HEIM NURSING &amp; REHABILITATION</t>
  </si>
  <si>
    <t>PLEASANT RIDGE MANOR WEST</t>
  </si>
  <si>
    <t>BAF</t>
  </si>
  <si>
    <t>MULBERRY HEALTHCARE &amp; REHAB CTR</t>
  </si>
  <si>
    <t>SPRING CREEK REHAB AND NURSING CENTER</t>
  </si>
  <si>
    <t>MOUNTAIN TOP HEALTHCARE AND REHAB CTR</t>
  </si>
  <si>
    <t>DEER MEADOWS REHABILITATION CENTER</t>
  </si>
  <si>
    <t>MAPLEWOOD NURSING AND REHABILITATION CTR</t>
  </si>
  <si>
    <t>CEDAR HAVEN HEALTHCARE CENTER</t>
  </si>
  <si>
    <t>WEATHERWOOD HEALTHCARE AND REHAB CTR</t>
  </si>
  <si>
    <t>ROSEWOOD REHABILITATION &amp; NURSING CENTER</t>
  </si>
  <si>
    <t>TWIN PINES HEALTH CARE CENTER</t>
  </si>
  <si>
    <t>MILFORD HEALTHCARE AND REHAB CENTER</t>
  </si>
  <si>
    <t>MAYBROOK HILLS REHAB &amp; HEALTHCARE CENTER</t>
  </si>
  <si>
    <t>LAUREL SQUARE HEALTHCARE &amp; REHAB CTR</t>
  </si>
  <si>
    <t>DARWAY HEALTHCARE &amp; REHABILITATION CTR</t>
  </si>
  <si>
    <t>SCENERY HILL HEALTHCARE &amp; REHAB CENTER</t>
  </si>
  <si>
    <t>BRIGHTON REHABILITATION &amp; WELLNESS CTR</t>
  </si>
  <si>
    <t>TRANSITIONS HEALTHCARE GETTYSBURG</t>
  </si>
  <si>
    <t>IMMACULATE MARY CTR FOR REHAB &amp; HLTHCARE</t>
  </si>
  <si>
    <t>SAYRE HEALTH CARE CENTER, LLC</t>
  </si>
  <si>
    <t>TRANSITIONS HEALTHCARE AUTUMN GROVE C C</t>
  </si>
  <si>
    <t>WESTON REHABILITATION AND NURSING CENTER</t>
  </si>
  <si>
    <t>GWYNEDD HEALTHCARE &amp; REHABILITATION CTR</t>
  </si>
  <si>
    <t>RENAISSANCE HEALTHCARE &amp; REHAB CENTER</t>
  </si>
  <si>
    <t>BEAVER HEALTHCARE AND REHABILITATION CTR</t>
  </si>
  <si>
    <t>HIGHLAND MANOR REHAB &amp; NURSING CENTER</t>
  </si>
  <si>
    <t>THE GARDENS AT STEVENS</t>
  </si>
  <si>
    <t>THE GARDENS AT ORANGEVILLE</t>
  </si>
  <si>
    <t>NURSING &amp; REHABILITATION AT THE MANSION</t>
  </si>
  <si>
    <t>THE GROVE AT GREENVILLE</t>
  </si>
  <si>
    <t>TRANSITIONS HEALTHCARE NORTH HUNTINGDON</t>
  </si>
  <si>
    <t>SHIPPENVILLE HEALTHCARE AND REHAB CENTER</t>
  </si>
  <si>
    <t>LUTHER WOODS NURSING &amp; REHAB CENTER</t>
  </si>
  <si>
    <t>OIL CITY HEALTHCARE AND REHAB CENTER</t>
  </si>
  <si>
    <t>RIDGEVIEW HEALTHCARE &amp; REHAB CENTER</t>
  </si>
  <si>
    <t>RICHLAND HEALTHCARE AND REHAB CENTER</t>
  </si>
  <si>
    <t>HAIDA HEALTHCARE AND REHAB CENTER</t>
  </si>
  <si>
    <t>CLIVEDEN NSG &amp; REHAB CTR</t>
  </si>
  <si>
    <t>MONROEVILLE REHAB &amp; WELLNESS CENTER</t>
  </si>
  <si>
    <t>UNIONTOWN HEALTHCARE &amp; REHAB CENTER</t>
  </si>
  <si>
    <t>KINZUA HEALTHCARE AND REHAB CENTER</t>
  </si>
  <si>
    <t>BRIDGEVILLE REHAB AND CARE CENTER</t>
  </si>
  <si>
    <t>GUARDIAN HEALTHCARE &amp; REHAB CENTER</t>
  </si>
  <si>
    <t>GREEN RIDGE CARE CENTER</t>
  </si>
  <si>
    <t>MEADOWVIEW REHAB &amp; NURSING CENTER</t>
  </si>
  <si>
    <t>MAJESTIC OAKS REHAB &amp; NURSING CENTER</t>
  </si>
  <si>
    <t>THE GARDENS AT MILLVILLE</t>
  </si>
  <si>
    <t>HIGHLANDS HEALTHCARE &amp; REHAB CENTER</t>
  </si>
  <si>
    <t>TRANSITIONS HEALTHCARE WASHINGTON PA</t>
  </si>
  <si>
    <t>CENTENNIAL HEALTHCARE &amp; REHAB CENTER</t>
  </si>
  <si>
    <t>THE GARDENS AT WYOMING VALLEY</t>
  </si>
  <si>
    <t>BRYN MAWR EXTENDED CARE CENTER</t>
  </si>
  <si>
    <t>LECOM AT PRESQUE ISLE, INC.</t>
  </si>
  <si>
    <t>JULIA RIBAUDO EXTENDED CARE CENTER</t>
  </si>
  <si>
    <t>WILLIAM PENN HEALTHCARE &amp; REHAB CENTER</t>
  </si>
  <si>
    <t>WALNUT CREEK HEALTHCARE &amp; REHAB CENTER</t>
  </si>
  <si>
    <t>MT. LEBANON REHAB AND WELLNESS CENTER</t>
  </si>
  <si>
    <t>SOUTH HILLS REHAB &amp; WELLNESS CENTER</t>
  </si>
  <si>
    <t>MURRYSVILLE REHAB &amp; WELLNESS CENTER</t>
  </si>
  <si>
    <t>ROLLING HILLS HEALTHCARE &amp; REHAB CENTER</t>
  </si>
  <si>
    <t>CARE PAVILION NURSING AND REHAB CENTER</t>
  </si>
  <si>
    <t>THE GARDENS FOR MEMORY CARE AT EASTON</t>
  </si>
  <si>
    <t>YORK NURSING AND REHABILITATION CENTER</t>
  </si>
  <si>
    <t>THE GARDENS AT EASTON</t>
  </si>
  <si>
    <t>TUCKER HOUSE NSG &amp; REHAB CTR</t>
  </si>
  <si>
    <t>GREENERY CENTER FOR REHAB &amp; NURSING</t>
  </si>
  <si>
    <t>GREEN VALLEY SKILLED NSG &amp; REHAB CENTER</t>
  </si>
  <si>
    <t>MID VALLEY HEALTH CARE CENTER</t>
  </si>
  <si>
    <t>RICHFIELD HEALTHCARE AND REHAB CENTER</t>
  </si>
  <si>
    <t>PLATINUM RIDGE CTR FOR REHAB &amp; HEALING</t>
  </si>
  <si>
    <t>CLARION HEALTHCARE AND REHAB CENTER</t>
  </si>
  <si>
    <t>WAYNESBURG HEALTHCARE &amp; REHAB CENTER</t>
  </si>
  <si>
    <t>TITUSVILLE HEALTHCARE &amp; REHAB CENTER</t>
  </si>
  <si>
    <t>CARLETON HEALTHCARE &amp; REHABILITATION CTR</t>
  </si>
  <si>
    <t>AMBLER EXTENDED CARE CENTER</t>
  </si>
  <si>
    <t>JEFFERSON HILLS HEALTHCARE &amp; REHAB CTR</t>
  </si>
  <si>
    <t>NORRITON SQUARE NURSING &amp; REHAB CENTER</t>
  </si>
  <si>
    <t>SCOTTDALE HEALTHCARE &amp; REHAB CENTER</t>
  </si>
  <si>
    <t>NEW EASTWOOD HEALTHCARE AND REHAB CENTER</t>
  </si>
  <si>
    <t>WHITESTONE CARE CENTER</t>
  </si>
  <si>
    <t>WESLEY ENHANCED LIVING PENNYPACK PARK</t>
  </si>
  <si>
    <t>FREDERICK LIVING - CEDARWOOD</t>
  </si>
  <si>
    <t>SAINT JOHN XXIII HOME</t>
  </si>
  <si>
    <t>MESSIAH LIFEWAYS AT MESSIAH VILLAGE</t>
  </si>
  <si>
    <t>QUARRYVILLE PRESBYTERIAN RETIREMENT COMM</t>
  </si>
  <si>
    <t>ST. IGNATIUS NURSING &amp; REHAB CENTER</t>
  </si>
  <si>
    <t>THE COMMUNITY AT ROCKHILL</t>
  </si>
  <si>
    <t>SPIRITRUST LUTHERAN VLG @ GETTYSBURG</t>
  </si>
  <si>
    <t>SPIRITRUST LUTHERAN VLG @ SPRENKLE DRIVE</t>
  </si>
  <si>
    <t>KEARSLEY REHAB AND NURSING CENTER</t>
  </si>
  <si>
    <t>ELMWOOD GARDENS OF PRESBY SENIOR CARE</t>
  </si>
  <si>
    <t>SLATE BELT HEALTH AND REHAB CENTER</t>
  </si>
  <si>
    <t>OAKWOOD HEIGHTS OF PRESBY SENIOR CARE</t>
  </si>
  <si>
    <t>WESLEY ENHANCED LIVING MAIN LINE REHAB</t>
  </si>
  <si>
    <t>LANGHORNE GARDENS HEALTH &amp; REHAB CENTER</t>
  </si>
  <si>
    <t>MEADOWS NURSING AND REHAB CENTER</t>
  </si>
  <si>
    <t>WESLEY ENHANCED LIVING-DOYLESTOWN</t>
  </si>
  <si>
    <t>WESLEY ENHANCED LIVING AT STAPELEY</t>
  </si>
  <si>
    <t>PHOEBE ALLENTOWN HEALTH CARE</t>
  </si>
  <si>
    <t>SARAH REED SENIOR LIVING</t>
  </si>
  <si>
    <t>MORAVIAN HALL SQ. HLTH AND WELLNESS CTR</t>
  </si>
  <si>
    <t>SHENANGO PRESBYTERIAN SENIORCARE</t>
  </si>
  <si>
    <t>WYOMISSING HEALTH AND REHABILITATION CTR</t>
  </si>
  <si>
    <t>MANCHESTER COMMONS OF PRESBY SR. CARE</t>
  </si>
  <si>
    <t>CONCORDIA AT THE CEDARS</t>
  </si>
  <si>
    <t>SPIRITRUST LUTHERAN VLG @ UTZ TERRACE</t>
  </si>
  <si>
    <t>GARDEN SPOT VILLAGE</t>
  </si>
  <si>
    <t>ANN'S CHOICE</t>
  </si>
  <si>
    <t>CONTINUING CARE AT MARIS GROVE</t>
  </si>
  <si>
    <t>FOX SUBACUTE AT SOUTH PHILADELPHIA</t>
  </si>
  <si>
    <t>Base Rate</t>
  </si>
  <si>
    <t>Weighted Average Quarterly Rate at 100%</t>
  </si>
  <si>
    <t>Quarterly BAF</t>
  </si>
  <si>
    <t>PREMIER WASHINGTON REHAB AND NURSING CTR</t>
  </si>
  <si>
    <t>BELAIR HEALTHCARE AND REHABILITATION CTR</t>
  </si>
  <si>
    <t>BLOOMSBURG CARE AND REHABILITATION CTR</t>
  </si>
  <si>
    <t>BROAD MOUNTAIN HEALTH &amp; REHAB CENTER</t>
  </si>
  <si>
    <t>CHESWICK REHAB &amp; WELLNESS CTR LLC</t>
  </si>
  <si>
    <t>DRESHER HILL HEALTH &amp; REHAB CENTER</t>
  </si>
  <si>
    <t>ELKINS CREST HEALTH &amp; REHAB CENTER</t>
  </si>
  <si>
    <t>FAIRLANE GARDENS NSG &amp; REHAB AT READING</t>
  </si>
  <si>
    <t>GRANDVIEW NURSING AND REHABILITATION</t>
  </si>
  <si>
    <t>HARBORVIEW REHAB &amp; C C AT DOYLESTOWN</t>
  </si>
  <si>
    <t>HARBORVIEW REHAB &amp; CARE CTR AT LANSDALE</t>
  </si>
  <si>
    <t>LIBERTY CENTER FOR REHAB AND NURSING</t>
  </si>
  <si>
    <t>MAPLE WINDS HEALTHCARE &amp; REHAB CTR, LLC</t>
  </si>
  <si>
    <t>MILTON REHABILITATION AND NURSING CENTER</t>
  </si>
  <si>
    <t>MOUNTAIN LAUREL HEALTHCARE &amp; REHAB CTR</t>
  </si>
  <si>
    <t>MOUNTAIN VIEW CARE AND REHAB CENTER</t>
  </si>
  <si>
    <t>NORTH STRABANE REHAB &amp; WELLNESS CTR LLC</t>
  </si>
  <si>
    <t>PARKHOUSE REHABILITATION AND NURSING CTR</t>
  </si>
  <si>
    <t>PREMIER AT PERRY VLG FOR NURSE AND REHAB</t>
  </si>
  <si>
    <t>QUALITY LIFE SERVICES - APOLLO</t>
  </si>
  <si>
    <t>QUALITY LIFE SERVICES - CHICORA</t>
  </si>
  <si>
    <t>QUALITY LIFE SERVICES - GROVE CITY</t>
  </si>
  <si>
    <t>QUALITY LIFE SERVICES - MARKLEYSBURG</t>
  </si>
  <si>
    <t>QUALITY LIFE SERVICES - MERCER</t>
  </si>
  <si>
    <t>QUALITY LIFE SERVICES - NEW CASTLE</t>
  </si>
  <si>
    <t>QUALITY LIFE SERVICES - SARVER</t>
  </si>
  <si>
    <t>QUALITY LIFE SERVICES - WESTMONT</t>
  </si>
  <si>
    <t>RICHBORO REHABILITATION &amp; NURSING CENTER</t>
  </si>
  <si>
    <t>ROSE CITY NURSING AND REHAB AT LANCASTER</t>
  </si>
  <si>
    <t>SETON MANOR NURSING &amp; REHABILITATION CTR</t>
  </si>
  <si>
    <t>STATESMAN HEALTH &amp; REHAB CENTER</t>
  </si>
  <si>
    <t>STONEBRIDGE HEALTH &amp; REHAB CENTER, LLC</t>
  </si>
  <si>
    <t>SUNSET RIDGE HEALTHCARE &amp; REHAB CENTER</t>
  </si>
  <si>
    <t>THE GARDENS AT GETTYSBURG</t>
  </si>
  <si>
    <t>THE GARDENS AT SCRANTON</t>
  </si>
  <si>
    <t>THE GARDENS AT TUNKHANNOCK</t>
  </si>
  <si>
    <t>THE GARDENS AT WEST SHORE</t>
  </si>
  <si>
    <t>THE GARDENS AT YORK TERRACE</t>
  </si>
  <si>
    <t>THE PAVILION AT BRMC</t>
  </si>
  <si>
    <t>THE PHOENIX CENTER FOR REHAB AND NURSING</t>
  </si>
  <si>
    <t>TREMONT HEALTH &amp; REHABILITATION CENTER</t>
  </si>
  <si>
    <t>UPMC COLE SKILLED NURSING &amp; REHAB UNIT</t>
  </si>
  <si>
    <t>VALLEY MANOR REHAB AND HEALTHCARE CTR</t>
  </si>
  <si>
    <t>WATSONTOWN REHABILITATION AND NRSG CTR</t>
  </si>
  <si>
    <t>WESTGATE HILLS REHAB AND NURSING CENTER</t>
  </si>
  <si>
    <t>WILLOWBROOKE CT SCC AT BRITTANY POINTE</t>
  </si>
  <si>
    <t>WINDBER WOODS SENIOR LIVING &amp; REHAB CTR</t>
  </si>
  <si>
    <t>PLEASANT ACRES REHAB AND NURSING CENTER</t>
  </si>
  <si>
    <t>TULIP SPECIAL CARE, LLC</t>
  </si>
  <si>
    <t>BEAVER VALLEY HEALTHCARE &amp; REHAB CENTER</t>
  </si>
  <si>
    <t>BUCKINGHAM VALLEY NURSING &amp; REHAB CENTER</t>
  </si>
  <si>
    <t>GREEN MEADOWS NURSING &amp; REHAB CENTER</t>
  </si>
  <si>
    <t>FAIRVIEW NURSING AND REHABILITATION CTR</t>
  </si>
  <si>
    <t>CORNER VIEW NURSING AND REHAB CENTER</t>
  </si>
  <si>
    <t>GARDEN SPRING NURSING &amp; REHAB CENTER</t>
  </si>
  <si>
    <t>TWIN LAKES REHAB AND HEALTH CENTER</t>
  </si>
  <si>
    <t>AVENTURA AT PEMBROOKE</t>
  </si>
  <si>
    <t>AVENTURA AT PROSPECT</t>
  </si>
  <si>
    <t>SILVER STREAM NURSING &amp; REHAB CENTER</t>
  </si>
  <si>
    <t>SQUIRREL HILL WELLNESS &amp; REHAB CENTER</t>
  </si>
  <si>
    <t>CONCORDIA AT VILLA ST. JOSEPH</t>
  </si>
  <si>
    <t>BRINTON MANOR NURSING &amp; REHAB CENTER</t>
  </si>
  <si>
    <t>KADIMA REHAB &amp; NURSING AT POTTSTOWN</t>
  </si>
  <si>
    <t>ELDERCREST HEALTHCARE &amp; REHAB CENTER</t>
  </si>
  <si>
    <t>ROSEMONT CENTER</t>
  </si>
  <si>
    <t>HAVENCREST HEALTHCARE &amp; REHAB CENTER</t>
  </si>
  <si>
    <t>OAK HILL HEALTHCARE &amp; REHAB CENTER</t>
  </si>
  <si>
    <t>PENNYPACK NURSING &amp; REHAB CENTER</t>
  </si>
  <si>
    <t>TWINBROOK HEALTHCARE &amp; REHAB CENTER</t>
  </si>
  <si>
    <t>KADIMA REHAB AND NURSING AT LITITZ</t>
  </si>
  <si>
    <t>KADIMA REHAB &amp; NURSING AT LUZERNE</t>
  </si>
  <si>
    <t>AVENTURA AT CREEKSIDE</t>
  </si>
  <si>
    <t>KADIMA REHAB AND NURSING AT LAKESIDE</t>
  </si>
  <si>
    <t>KADIMA REHAB &amp; NURSING AT PALMYRA</t>
  </si>
  <si>
    <t>KADIMA REHAB &amp; NURSING AT CAMPBELLTOWN</t>
  </si>
  <si>
    <t>ROSE VIEW NURSING &amp; REHAB CENTER</t>
  </si>
  <si>
    <t>ST. PAUL HOMES</t>
  </si>
  <si>
    <t>VALLEY VIEW REHAB AND NURSING CENTER</t>
  </si>
  <si>
    <t>AVALON SPRINGS PLACE</t>
  </si>
  <si>
    <t>BROOKVIEW HEALTH CARE CENTER</t>
  </si>
  <si>
    <t>ORWIGSBURG NURSING &amp; REHAB CENTER</t>
  </si>
  <si>
    <t>AVALON PLACE</t>
  </si>
  <si>
    <t>PARAMOUNT NURSING &amp; REHAB @ FAYETTEVILLE</t>
  </si>
  <si>
    <t>CHAMBERS POINTE HEALTH CARE CENTER</t>
  </si>
  <si>
    <t>ROSEWOOD GARDENS REHAB AND NURSING CTR</t>
  </si>
  <si>
    <t>RIVER'S EDGE REHAB &amp; HEALTHCARE CENTER</t>
  </si>
  <si>
    <t>CEDARBROOK SENIORCARE AND REHABILITATION</t>
  </si>
  <si>
    <t>7/1/19 RATE</t>
  </si>
  <si>
    <t>7/1/20 RATE</t>
  </si>
  <si>
    <t>ALLIED SERVICES CENTER CITY SKILLED NSG</t>
  </si>
  <si>
    <t>ALLIED SERVICES MEADE STREET SKILLED NSG</t>
  </si>
  <si>
    <t>HAVEN PLACE</t>
  </si>
  <si>
    <t>HUMANGOOD PENNSYLVANIA</t>
  </si>
  <si>
    <t>JEFFERSON HILLS REHAB AND WELLNESS</t>
  </si>
  <si>
    <t>LAUREL LAKES REHAB &amp; WELLNESS CENTER</t>
  </si>
  <si>
    <t>LECOM AT VILLAGE SQUARE LLC</t>
  </si>
  <si>
    <t>MARYWOOD HEIGHTS</t>
  </si>
  <si>
    <t>MUNCY PLACE</t>
  </si>
  <si>
    <t>NEWPORT MEADOWS HEALTH AND REHAB CENTER</t>
  </si>
  <si>
    <t>PENNWOOD NURSING &amp; REHAB CENTER, LLC</t>
  </si>
  <si>
    <t>PROVIDENCE REHAB &amp; HCC MERCY FITZGERALD</t>
  </si>
  <si>
    <t xml:space="preserve">QUALITY LIFE SERVICES - HENRY CLAY </t>
  </si>
  <si>
    <t xml:space="preserve">QUALITY LIFE SERVICES - SUGAR CREEK </t>
  </si>
  <si>
    <t>ROOSEVELT REHAB AND HEALTHCARE CENTER</t>
  </si>
  <si>
    <t>SPIRITRUST LUTHERAN VLG @ LUTHER RIDGE</t>
  </si>
  <si>
    <t xml:space="preserve">ST. ANNE HOME </t>
  </si>
  <si>
    <t xml:space="preserve">THE GARDENS AT BLUE RIDGE </t>
  </si>
  <si>
    <t xml:space="preserve">THE GARDENS AT CAMP HILL </t>
  </si>
  <si>
    <t xml:space="preserve">THE GARDENS AT EAST MOUNTAIN </t>
  </si>
  <si>
    <t xml:space="preserve">THE GARDENS AT STROUD </t>
  </si>
  <si>
    <t>WEXFORD HEALTHCARE CENTER</t>
  </si>
  <si>
    <t>WYNDMOOR HILLS REHAB &amp; NURSING CENTER</t>
  </si>
  <si>
    <t>7/1/21 RATE</t>
  </si>
  <si>
    <t>DELAWARE VALLEY SKILLED NSG &amp; REHAB CTR</t>
  </si>
  <si>
    <t>ADVANCED CARE CENTER OF BUTLER</t>
  </si>
  <si>
    <t>CENTRE CARE REHAB AND WELLNESS SERVICES</t>
  </si>
  <si>
    <t>SILVER LAKE HEALTHCARE CENTER</t>
  </si>
  <si>
    <t>CLAREMONT NURSING &amp; REHAB CENTER</t>
  </si>
  <si>
    <t>MARKLEY REHABILITATION &amp; HEALTHCARE CTR</t>
  </si>
  <si>
    <t>EMERALD REHAB AND HEALTHCARE CENTER</t>
  </si>
  <si>
    <t>ROBERT PACKER HOSP SKD CARE &amp; REHAB CTR</t>
  </si>
  <si>
    <t>PENN HIGHLANDS JEFFERSON MANOR</t>
  </si>
  <si>
    <t>EMBASSY OF HILLSDALE PARK</t>
  </si>
  <si>
    <t>HERMITAGE NURSING AND REHABILITATION</t>
  </si>
  <si>
    <t>ELIZABETHTOWN NURSING AND REHABILITATION</t>
  </si>
  <si>
    <t>EMBASSY OF HEARTHSIDE</t>
  </si>
  <si>
    <t>EMBASSY OF HUNTINGDON PARK</t>
  </si>
  <si>
    <t>BELLA HEALTHCARE CENTER</t>
  </si>
  <si>
    <t>HORSHAM CENTER FOR JEWISH LIFE</t>
  </si>
  <si>
    <t>7/1/22 RATE</t>
  </si>
  <si>
    <t>QUARTERLY BAF  2023-2024</t>
  </si>
  <si>
    <t>Jul 2023</t>
  </si>
  <si>
    <t>Oct 2023</t>
  </si>
  <si>
    <t>Jan 2024</t>
  </si>
  <si>
    <t>Apr 2024</t>
  </si>
  <si>
    <t>Annual Target Rate for 23-24 (July 1 - December 31)</t>
  </si>
  <si>
    <t>ABBEYVILLE SKILLED NURSING &amp; REHAB CTR</t>
  </si>
  <si>
    <t>ACCELA REHAB AND CARE CENTER AT SOMERTON</t>
  </si>
  <si>
    <t>ACCELA REHAB AND CARE CENTER AT SPRINGFI</t>
  </si>
  <si>
    <t>ACCELERATE SKD NSG &amp; REHAB PHILADELPHIA</t>
  </si>
  <si>
    <t>ACCELERATE SKD NSG &amp; REHAB WILLOW GROVE</t>
  </si>
  <si>
    <t>ARMSTRONG REHAB &amp; NSG CENTER</t>
  </si>
  <si>
    <t>ATHENS NURSING AND REHABILITATION CENTER</t>
  </si>
  <si>
    <t>AVENTURA AT TERRACE VIEW</t>
  </si>
  <si>
    <t>BEDFORD SKILLED NURSING &amp; REHAB CENTER</t>
  </si>
  <si>
    <t>BELLE TERRACE</t>
  </si>
  <si>
    <t>BETHEL PARK SKILLED NURSING &amp; REHAB CTR</t>
  </si>
  <si>
    <t>BETHLEHEM NORTH SKILLED NSG &amp; REHAB CTR</t>
  </si>
  <si>
    <t>BETHLEHEM SOUTH SKILLED NSG &amp; REHAB CTR</t>
  </si>
  <si>
    <t>BONHAM NURSING AND REHABILITATION CENTER</t>
  </si>
  <si>
    <t>BROOKMONT HEALTHCARE &amp; REHAB CENTER</t>
  </si>
  <si>
    <t>CAMP HILL SKILLED NURSING &amp; REHAB CENTER</t>
  </si>
  <si>
    <t>CARLISLE SKILLED NURSING &amp; REHAB CENTER</t>
  </si>
  <si>
    <t>CASSELMAN HEALTHCARE &amp; REHABILITAION CTR</t>
  </si>
  <si>
    <t xml:space="preserve">CEDAR CREST POST ACUTE </t>
  </si>
  <si>
    <t>CHAMBERSBURG SKILLED NURSING &amp; REHAB CTR</t>
  </si>
  <si>
    <t>COMPLETE CARE AT BERKSHIRE LLC</t>
  </si>
  <si>
    <t>COMPLETE CARE AT HARSTON HALL LLC</t>
  </si>
  <si>
    <t>COMPLETE CARE AT LEHIGH LLC</t>
  </si>
  <si>
    <t>EASTON SKILLED NURSING &amp; REHAB CENTER</t>
  </si>
  <si>
    <t>EMBASSY OF PARK AVENUE</t>
  </si>
  <si>
    <t>EMBASSY OF SAXONBURG</t>
  </si>
  <si>
    <t>EMBASSY OF WOODLAND PARK</t>
  </si>
  <si>
    <t>FOREST PARK NURSING AND REHABILITATION</t>
  </si>
  <si>
    <t>GLEN BROOK REHAB &amp; HEALTHCARE CENTER</t>
  </si>
  <si>
    <t>GLEN BROOK REHAB &amp; HEALTHCARE CENTER II</t>
  </si>
  <si>
    <t>GREENFIELD HEALTHCARE &amp; REHAB CTR</t>
  </si>
  <si>
    <t>GREENTREE SKILLED NURSING &amp; REHAB CENTER</t>
  </si>
  <si>
    <t>GREENWOOD CENTER FOR NURSING &amp; REHAB</t>
  </si>
  <si>
    <t>GREENWOOD CENTER FOR REHAB AND NURSING</t>
  </si>
  <si>
    <t>GUARDIAN HEALTHCARE HIGHLAND VIEW</t>
  </si>
  <si>
    <t>GUARDIAN HEALTHCARE MEADOWCREST</t>
  </si>
  <si>
    <t>HAMPTON HOUSE REHAB &amp; NURSING CENTER</t>
  </si>
  <si>
    <t>HANOVER HALL FOR NURSING AND REHAB</t>
  </si>
  <si>
    <t>HERITAGE POINTE REHAB AND HEALTHCARE CTR</t>
  </si>
  <si>
    <t>HILLTOP HEALTHCARE &amp; REHAB CENTER</t>
  </si>
  <si>
    <t>HUNTINGDON SKILLED NURSING &amp; REHAB CTR</t>
  </si>
  <si>
    <t>INNERS CREEK SKILLED NURSING &amp; REHAB CTR</t>
  </si>
  <si>
    <t>IVY HILL POST ACUTE NURSING &amp; REHAB</t>
  </si>
  <si>
    <t>JERSEY SHORE NURSING &amp; REHAB CENTER</t>
  </si>
  <si>
    <t>KING OF PRUSSIA SKILLED NSG &amp; REHAB CTR</t>
  </si>
  <si>
    <t>KINGSTON COURT SKD NSG &amp; REHAB CTR</t>
  </si>
  <si>
    <t>KINGSTON REHABILITATION AND NURSING CTR</t>
  </si>
  <si>
    <t>LAKEVIEW HEALTHCARE &amp; REHAB</t>
  </si>
  <si>
    <t>LANCASTER NURSING AND REHAB CENTER</t>
  </si>
  <si>
    <t>LAURELDALE SKILLED NSG &amp; REHAB CENTER</t>
  </si>
  <si>
    <t>LEBANON SKILLED NSG &amp; REHAB CTR</t>
  </si>
  <si>
    <t>LIBERTY POINTE REHAB &amp; HEALTHCARE CENTER</t>
  </si>
  <si>
    <t>LOCK HAVEN REHABILITATION &amp; SENIOR LIV</t>
  </si>
  <si>
    <t>LOGAN SQUARE REHAB AND HEALTHCARE CENTER</t>
  </si>
  <si>
    <t>MANATAWNY CENTER FOR REHAB AND NURSING</t>
  </si>
  <si>
    <t>MARPLE GARDENS REHAB AND NURSING CENTER</t>
  </si>
  <si>
    <t>MONROEVILLE SKILLED NURSING &amp; REHAB CTR</t>
  </si>
  <si>
    <t>MONTGOMERY SUBACUTE AND RESPIRATORY CTR</t>
  </si>
  <si>
    <t>MONTGOMERYVILLE SKILLED NSG &amp; REHAB CTR</t>
  </si>
  <si>
    <t>MONUMENTAL POST ACUTE CARE @ WOODSIDE PK</t>
  </si>
  <si>
    <t>MOON TOWNSHIP REHAB &amp; WELLNESS CENTER</t>
  </si>
  <si>
    <t>MOUNT CARMEL SENIOR LIVING COMMUNITY</t>
  </si>
  <si>
    <t>NEFFSVILLE NURSING AND REHABILITATION</t>
  </si>
  <si>
    <t>NIGHTINGALE NURSING AND REHAB CENTER</t>
  </si>
  <si>
    <t>NORTH HILLS SKILLED NURSING &amp; REHAB CTR</t>
  </si>
  <si>
    <t>NORTHAMPTON POST ACUTE</t>
  </si>
  <si>
    <t>NORTHERN DAUPHIN NURSING &amp; REHAB CENTER</t>
  </si>
  <si>
    <t>OAK HILL CENTER FOR REHAB AND NURSING</t>
  </si>
  <si>
    <t>OXFORD REHAB AND HEALTHCARE CENTER</t>
  </si>
  <si>
    <t>PETERS TOWNSHIP SKILLED NSG &amp; REHAB CTR</t>
  </si>
  <si>
    <t>PITTSBURGH SKILLED NURSING &amp; REHAB CTR</t>
  </si>
  <si>
    <t>POTTSTOWN SKILLED NSG &amp; REHAB CTR</t>
  </si>
  <si>
    <t>POTTSVILLE REHABILITATION &amp; NURSING CTR</t>
  </si>
  <si>
    <t>RIVER VIEW NURSING AND REHAB CENTER</t>
  </si>
  <si>
    <t>RIVERTON REHAB &amp; HEALTHCARE CENTER</t>
  </si>
  <si>
    <t>ROCHESTER RESIDENCE AND CARE CENTER</t>
  </si>
  <si>
    <t>SENA KEAN NURSING AND REHAB CENTER</t>
  </si>
  <si>
    <t>SHADYSIDE SKILLED NURSING &amp; REHAB CTR</t>
  </si>
  <si>
    <t>SHENANDOAH SENIOR LIVING COMMUNITY</t>
  </si>
  <si>
    <t>SHIPPENSBURG REHAB &amp; HEALTH CARE CENTER</t>
  </si>
  <si>
    <t>SINKING SPRING SKILLED NSG &amp; REHAB CTR</t>
  </si>
  <si>
    <t>SOMERSET HEALTHCARE &amp; REHABILITATION CTR</t>
  </si>
  <si>
    <t>SOUTHWESTERN NURSING &amp; REHAB CENTER</t>
  </si>
  <si>
    <t>SPRING HILL REHABILITATION &amp; NURSING CTR</t>
  </si>
  <si>
    <t>SPRINGFIELD REHAB AND HEALTHCARE CENTER</t>
  </si>
  <si>
    <t>SUNBURY SKILLED NURSING &amp; REHAB CTR</t>
  </si>
  <si>
    <t>SUSQUEHANNA REHAB &amp; WELLNESS CENTER</t>
  </si>
  <si>
    <t>TRANSITIONS HEALTHCARE ALLENS COVE</t>
  </si>
  <si>
    <t>UNIVERSITY CITY REHAB &amp; HEALTHCARE CTR</t>
  </si>
  <si>
    <t>WALLINGFORD SKILLED NURSING &amp; REHAB CTR</t>
  </si>
  <si>
    <t>WECARE AT LOYALSOCK REHAB &amp; NURSING CTR</t>
  </si>
  <si>
    <t>WECARE AT WAYNESBURG REHAB &amp; NURSING CTR</t>
  </si>
  <si>
    <t>WEST CHESTER REHAB &amp; HEALTHCARE CENTER</t>
  </si>
  <si>
    <t>WEST READING SKILLED NURSING &amp; REHAB CTR</t>
  </si>
  <si>
    <t>WHITEHALL BOROUGH SKD NSG &amp; REHAB CTR</t>
  </si>
  <si>
    <t>WILLIAMSPORT NORTH REHAB AND NURSING CTR</t>
  </si>
  <si>
    <t>WILLIAMSPORT SOUTH REHAB AND NSG CTR</t>
  </si>
  <si>
    <t>WILLOW BROOK REHAB AND HEALTHCARE CENTER</t>
  </si>
  <si>
    <t>YARDLEY REHAB &amp; HEALTHCARE CENTER</t>
  </si>
  <si>
    <t>YEADON REHABILITATION AND NURSING CENTER</t>
  </si>
  <si>
    <t>YORK NORTH SKILLED NURSING &amp; REHAB CTR</t>
  </si>
  <si>
    <t>YORK SOUTH SKILLED NSG &amp; REHAB CTR</t>
  </si>
  <si>
    <t>YORKVIEW NURSING AND REHABILITATION</t>
  </si>
  <si>
    <t>CAPITOL REHAB AND HEALTHCARE CENTER</t>
  </si>
  <si>
    <t>ELAN SKILLED NURSING AND REHABILITATION</t>
  </si>
  <si>
    <t>PROMEDICA SKD NSG &amp; REHAB WEST ALLEN</t>
  </si>
  <si>
    <t>SAUNDERS NURSING &amp; REHABILITATION CENTER</t>
  </si>
  <si>
    <t>THE SUMMIT AT BLUE MOUNTAIN NSG &amp; REHAB</t>
  </si>
  <si>
    <t>NORTHAMPTON COUNTY HOME - GRACEDALE</t>
  </si>
  <si>
    <t>7/1/23 RATE</t>
  </si>
  <si>
    <t>364a</t>
  </si>
  <si>
    <t>237a</t>
  </si>
  <si>
    <t>252a</t>
  </si>
  <si>
    <t>1171a</t>
  </si>
  <si>
    <t>Updted       FL Days + 1/3 Paid Hosp Days
1/1/23 - 3/31/23</t>
  </si>
  <si>
    <t>BRADFORD HILLS NURSING &amp; REHAB CENTER</t>
  </si>
  <si>
    <t>Purpose:  To calculate 2023-2024 Quarterly BAF (Non public) using Prior Year Peer Groups and Medians</t>
  </si>
  <si>
    <t>BIRCHWOOD HEALTHCARE AND REHAB CENTER</t>
  </si>
  <si>
    <t>EPWORTH HEALTHCARE AND REHAB CENTER</t>
  </si>
  <si>
    <t>GROVE AT HARMONY, THE</t>
  </si>
  <si>
    <t>GROVE AT LATROBE, THE</t>
  </si>
  <si>
    <t>GROVE AT NEW CASTLE, THE</t>
  </si>
  <si>
    <t>GROVE AT NEW WILMINGTON, THE</t>
  </si>
  <si>
    <t>GROVE AT NORTH HUNTINGDON, THE</t>
  </si>
  <si>
    <t>GROVE AT WASHINGTON, THE</t>
  </si>
  <si>
    <t>GUARDIAN HEALTHCARE AT TAYLOR</t>
  </si>
  <si>
    <t>KINGSTON HEALTH CARE CENTER</t>
  </si>
  <si>
    <t>MEADOW VIEW HEALTHCARE &amp; REHAB CENTER</t>
  </si>
  <si>
    <t>RIVER RUN HEALTHCARE AND REHAB CENTER</t>
  </si>
  <si>
    <t>ST. ANNES RETIREMENT COMMUNITY</t>
  </si>
  <si>
    <t>ST. FRANCIS CENTER FOR REHAB &amp; HLTH CARE</t>
  </si>
  <si>
    <t>ST. JOHN NEUMAN CTR FOR REHAB &amp; HLTHCARE</t>
  </si>
  <si>
    <t>ST. JOHN SPECIALTY CARE CENTER</t>
  </si>
  <si>
    <t>ST. JOSEPHS MANOR A D-B-A ENTITY OF HRHS</t>
  </si>
  <si>
    <t>ST. LUKES REHAB AND NURSING CENTER</t>
  </si>
  <si>
    <t>ST. MARTHA CENTER FOR REHAB &amp; HEALTHCARE</t>
  </si>
  <si>
    <t>ST. MARY CENTER FOR REHAB &amp; HEALTHCARE</t>
  </si>
  <si>
    <t>ST. MONICA CENTER FOR REHAB &amp; HEALTHCARE</t>
  </si>
  <si>
    <t xml:space="preserve"> </t>
  </si>
  <si>
    <t>File Date:  12/20/2023 (Revised)</t>
  </si>
  <si>
    <t>Updted       FL Days + 1/3 Paid Hosp Days
4/1/23 - 6/30/23</t>
  </si>
  <si>
    <t>October Rates at 100%</t>
  </si>
  <si>
    <t>October Rates with BAF</t>
  </si>
  <si>
    <t>CRAWFORD CARE CENTER</t>
  </si>
  <si>
    <t>Source of 1/1/2024 rates are proposed rates</t>
  </si>
  <si>
    <t>Updted       FL Days + 1/3 Paid Hosp Days
7/1/23 - 9/30/23</t>
  </si>
  <si>
    <t>January Rates at 100%</t>
  </si>
  <si>
    <t>January Rates with BAF</t>
  </si>
  <si>
    <t>Base Rate + 1.88% increase</t>
  </si>
  <si>
    <t>For January and April Rates</t>
  </si>
  <si>
    <t>January-April</t>
  </si>
  <si>
    <t>July-October</t>
  </si>
  <si>
    <t>1/1/24   Rate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</si>
</sst>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mm/dd/yy"/>
    <numFmt numFmtId="167" formatCode="&quot;$&quot;#,##0.00"/>
    <numFmt numFmtId="168" formatCode="0.0000%"/>
    <numFmt numFmtId="169" formatCode="&quot;$&quot;#,##0"/>
    <numFmt numFmtId="170" formatCode="#,##0.00000"/>
    <numFmt numFmtId="171" formatCode="0.00000"/>
    <numFmt numFmtId="172" formatCode="0.000%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  <numFmt numFmtId="180" formatCode="0.00_);[Red]\(0.00\)"/>
    <numFmt numFmtId="181" formatCode="[$-409]dddd\,\ mmmm\ d\,\ yyyy"/>
    <numFmt numFmtId="182" formatCode="mm/dd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12" xfId="0" applyFont="1" applyBorder="1" applyAlignment="1">
      <alignment horizontal="left"/>
    </xf>
    <xf numFmtId="17" fontId="0" fillId="0" borderId="0" xfId="0" applyNumberFormat="1" applyBorder="1" applyAlignment="1" quotePrefix="1">
      <alignment horizontal="right"/>
    </xf>
    <xf numFmtId="167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4" fontId="4" fillId="0" borderId="0" xfId="0" applyNumberFormat="1" applyFont="1" applyAlignment="1">
      <alignment/>
    </xf>
    <xf numFmtId="0" fontId="0" fillId="0" borderId="13" xfId="0" applyBorder="1" applyAlignment="1">
      <alignment horizontal="right"/>
    </xf>
    <xf numFmtId="167" fontId="0" fillId="0" borderId="14" xfId="0" applyNumberForma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170" fontId="0" fillId="0" borderId="14" xfId="0" applyNumberFormat="1" applyBorder="1" applyAlignment="1">
      <alignment/>
    </xf>
    <xf numFmtId="167" fontId="0" fillId="0" borderId="0" xfId="0" applyNumberFormat="1" applyAlignment="1">
      <alignment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7" fontId="0" fillId="0" borderId="0" xfId="0" applyNumberFormat="1" applyFont="1" applyBorder="1" applyAlignment="1" quotePrefix="1">
      <alignment horizontal="right"/>
    </xf>
    <xf numFmtId="17" fontId="0" fillId="0" borderId="13" xfId="0" applyNumberFormat="1" applyFont="1" applyBorder="1" applyAlignment="1" quotePrefix="1">
      <alignment horizontal="right"/>
    </xf>
    <xf numFmtId="10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15" xfId="0" applyNumberFormat="1" applyFont="1" applyBorder="1" applyAlignment="1">
      <alignment horizontal="left" wrapText="1"/>
    </xf>
    <xf numFmtId="167" fontId="4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4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3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167" fontId="4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7" fontId="3" fillId="0" borderId="15" xfId="0" applyNumberFormat="1" applyFont="1" applyBorder="1" applyAlignment="1">
      <alignment horizontal="center" wrapText="1"/>
    </xf>
    <xf numFmtId="167" fontId="4" fillId="0" borderId="0" xfId="44" applyNumberFormat="1" applyFont="1" applyAlignment="1">
      <alignment horizontal="right"/>
    </xf>
    <xf numFmtId="167" fontId="0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49" fontId="0" fillId="0" borderId="0" xfId="0" applyNumberFormat="1" applyAlignment="1" applyProtection="1">
      <alignment horizontal="left" vertical="top" wrapText="1"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33.00390625" style="0" customWidth="1"/>
    <col min="2" max="2" width="20.00390625" style="0" customWidth="1"/>
    <col min="3" max="3" width="16.57421875" style="0" bestFit="1" customWidth="1"/>
    <col min="4" max="4" width="13.8515625" style="0" bestFit="1" customWidth="1"/>
  </cols>
  <sheetData>
    <row r="1" ht="12.75">
      <c r="A1" s="23" t="s">
        <v>645</v>
      </c>
    </row>
    <row r="2" ht="12.75">
      <c r="A2" s="23" t="s">
        <v>622</v>
      </c>
    </row>
    <row r="3" ht="12.75">
      <c r="A3" s="23" t="s">
        <v>650</v>
      </c>
    </row>
    <row r="4" ht="13.5" thickBot="1"/>
    <row r="5" spans="1:3" ht="14.25" thickBot="1" thickTop="1">
      <c r="A5" s="61" t="s">
        <v>500</v>
      </c>
      <c r="B5" s="62"/>
      <c r="C5" s="63"/>
    </row>
    <row r="6" spans="1:3" ht="13.5" thickTop="1">
      <c r="A6" s="1" t="s">
        <v>367</v>
      </c>
      <c r="B6" s="2"/>
      <c r="C6" s="3"/>
    </row>
    <row r="7" spans="1:5" ht="12.75">
      <c r="A7" s="4" t="s">
        <v>657</v>
      </c>
      <c r="B7" s="5"/>
      <c r="C7" s="8">
        <v>234.95</v>
      </c>
      <c r="E7" s="19"/>
    </row>
    <row r="8" spans="1:5" ht="12.75">
      <c r="A8" s="56" t="s">
        <v>656</v>
      </c>
      <c r="B8" s="5"/>
      <c r="C8" s="8">
        <v>239.37</v>
      </c>
      <c r="E8" s="19"/>
    </row>
    <row r="9" spans="1:5" ht="12.75">
      <c r="A9" s="1" t="s">
        <v>505</v>
      </c>
      <c r="B9" s="2"/>
      <c r="C9" s="3"/>
      <c r="E9" s="19"/>
    </row>
    <row r="10" spans="1:5" ht="12.75">
      <c r="A10" s="4"/>
      <c r="B10" s="5" t="s">
        <v>232</v>
      </c>
      <c r="C10" s="10">
        <v>0</v>
      </c>
      <c r="E10" s="19"/>
    </row>
    <row r="11" spans="1:5" ht="12.75">
      <c r="A11" s="4" t="s">
        <v>657</v>
      </c>
      <c r="B11" s="5" t="s">
        <v>9</v>
      </c>
      <c r="C11" s="8">
        <v>234.95</v>
      </c>
      <c r="E11" s="19"/>
    </row>
    <row r="12" spans="1:5" ht="12.75">
      <c r="A12" s="56" t="s">
        <v>656</v>
      </c>
      <c r="B12" s="5" t="s">
        <v>9</v>
      </c>
      <c r="C12" s="8">
        <v>239.37</v>
      </c>
      <c r="E12" s="19"/>
    </row>
    <row r="13" spans="1:5" ht="12.75">
      <c r="A13" s="1" t="s">
        <v>368</v>
      </c>
      <c r="B13" s="5"/>
      <c r="C13" s="8"/>
      <c r="E13" s="19"/>
    </row>
    <row r="14" spans="1:5" ht="12.75">
      <c r="A14" s="4"/>
      <c r="B14" s="24" t="s">
        <v>501</v>
      </c>
      <c r="C14" s="8">
        <f>'Non Public'!D600</f>
        <v>261.18</v>
      </c>
      <c r="E14" s="19"/>
    </row>
    <row r="15" spans="1:5" ht="12.75">
      <c r="A15" s="4"/>
      <c r="B15" s="24" t="s">
        <v>502</v>
      </c>
      <c r="C15" s="8">
        <f>'Non Public'!I600</f>
        <v>264.22</v>
      </c>
      <c r="E15" s="19"/>
    </row>
    <row r="16" spans="1:5" ht="12.75">
      <c r="A16" s="4"/>
      <c r="B16" s="24" t="s">
        <v>503</v>
      </c>
      <c r="C16" s="8">
        <f>'Non Public'!N600</f>
        <v>265.43</v>
      </c>
      <c r="D16" s="26"/>
      <c r="E16" s="19"/>
    </row>
    <row r="17" spans="1:5" ht="12.75">
      <c r="A17" s="4"/>
      <c r="B17" s="24" t="s">
        <v>504</v>
      </c>
      <c r="C17" s="8"/>
      <c r="E17" s="19"/>
    </row>
    <row r="18" spans="1:5" ht="12.75">
      <c r="A18" s="1" t="s">
        <v>369</v>
      </c>
      <c r="B18" s="5"/>
      <c r="C18" s="8"/>
      <c r="E18" s="19"/>
    </row>
    <row r="19" spans="1:3" ht="12.75">
      <c r="A19" s="4"/>
      <c r="B19" s="24" t="s">
        <v>501</v>
      </c>
      <c r="C19" s="9">
        <f>ROUND($C$11/C14,5)</f>
        <v>0.89957</v>
      </c>
    </row>
    <row r="20" spans="1:3" ht="12.75">
      <c r="A20" s="4"/>
      <c r="B20" s="24" t="s">
        <v>502</v>
      </c>
      <c r="C20" s="9">
        <f>ROUND($C$11/C15,5)</f>
        <v>0.88922</v>
      </c>
    </row>
    <row r="21" spans="1:4" ht="12.75">
      <c r="A21" s="4"/>
      <c r="B21" s="24" t="s">
        <v>503</v>
      </c>
      <c r="C21" s="9">
        <f>ROUND($C$12/C16,5)</f>
        <v>0.90182</v>
      </c>
      <c r="D21" s="26"/>
    </row>
    <row r="22" spans="1:3" ht="13.5" thickBot="1">
      <c r="A22" s="17"/>
      <c r="B22" s="25" t="s">
        <v>504</v>
      </c>
      <c r="C22" s="18"/>
    </row>
    <row r="23" spans="1:5" ht="13.5" hidden="1" thickTop="1">
      <c r="A23" s="1" t="s">
        <v>237</v>
      </c>
      <c r="B23" s="5"/>
      <c r="C23" s="8"/>
      <c r="E23" s="19"/>
    </row>
    <row r="24" spans="1:5" ht="13.5" hidden="1" thickTop="1">
      <c r="A24" s="4"/>
      <c r="B24" s="7" t="s">
        <v>234</v>
      </c>
      <c r="C24" s="8" t="e">
        <v>#REF!</v>
      </c>
      <c r="E24" s="19"/>
    </row>
    <row r="25" spans="1:5" ht="13.5" hidden="1" thickTop="1">
      <c r="A25" s="4"/>
      <c r="B25" s="7" t="s">
        <v>233</v>
      </c>
      <c r="C25" s="8" t="e">
        <v>#REF!</v>
      </c>
      <c r="E25" s="19"/>
    </row>
    <row r="26" spans="1:5" ht="13.5" hidden="1" thickTop="1">
      <c r="A26" s="4"/>
      <c r="B26" s="7" t="s">
        <v>235</v>
      </c>
      <c r="C26" s="8" t="e">
        <v>#REF!</v>
      </c>
      <c r="E26" s="19"/>
    </row>
    <row r="27" spans="1:5" ht="13.5" hidden="1" thickTop="1">
      <c r="A27" s="4"/>
      <c r="B27" s="7" t="s">
        <v>236</v>
      </c>
      <c r="C27" s="8" t="e">
        <v>#REF!</v>
      </c>
      <c r="E27" s="19"/>
    </row>
    <row r="28" spans="1:5" ht="14.25" hidden="1" thickBot="1" thickTop="1">
      <c r="A28" s="6"/>
      <c r="B28" s="12" t="s">
        <v>238</v>
      </c>
      <c r="C28" s="13" t="e">
        <v>#REF!</v>
      </c>
      <c r="E28" s="19"/>
    </row>
    <row r="29" ht="13.5" thickTop="1"/>
    <row r="31" ht="12.75">
      <c r="B31" s="19"/>
    </row>
    <row r="32" spans="1:3" ht="12.75">
      <c r="A32" s="23" t="s">
        <v>654</v>
      </c>
      <c r="B32" s="19">
        <f>(234.95*0.0188)+234.95</f>
        <v>239.36705999999998</v>
      </c>
      <c r="C32" s="23" t="s">
        <v>655</v>
      </c>
    </row>
  </sheetData>
  <sheetProtection/>
  <mergeCells count="1">
    <mergeCell ref="A5:C5"/>
  </mergeCells>
  <printOptions/>
  <pageMargins left="0" right="0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C1">
      <pane ySplit="2" topLeftCell="A578" activePane="bottomLeft" state="frozen"/>
      <selection pane="topLeft" activeCell="A1" sqref="A1"/>
      <selection pane="bottomLeft" activeCell="C597" sqref="C597"/>
    </sheetView>
  </sheetViews>
  <sheetFormatPr defaultColWidth="9.140625" defaultRowHeight="12.75"/>
  <cols>
    <col min="1" max="1" width="9.140625" style="40" customWidth="1"/>
    <col min="2" max="2" width="45.57421875" style="37" customWidth="1"/>
    <col min="3" max="3" width="10.140625" style="37" bestFit="1" customWidth="1"/>
    <col min="4" max="4" width="15.140625" style="35" customWidth="1"/>
    <col min="5" max="5" width="15.421875" style="37" customWidth="1"/>
    <col min="6" max="6" width="10.28125" style="37" bestFit="1" customWidth="1"/>
    <col min="7" max="7" width="48.7109375" style="37" bestFit="1" customWidth="1"/>
    <col min="8" max="8" width="9.140625" style="37" customWidth="1"/>
    <col min="9" max="10" width="13.421875" style="37" bestFit="1" customWidth="1"/>
    <col min="11" max="11" width="7.140625" style="37" bestFit="1" customWidth="1"/>
    <col min="12" max="12" width="48.7109375" style="37" bestFit="1" customWidth="1"/>
    <col min="13" max="13" width="9.140625" style="37" customWidth="1"/>
    <col min="14" max="15" width="13.421875" style="37" bestFit="1" customWidth="1"/>
    <col min="16" max="16384" width="9.140625" style="37" customWidth="1"/>
  </cols>
  <sheetData>
    <row r="1" ht="12">
      <c r="A1" s="33" t="s">
        <v>8</v>
      </c>
    </row>
    <row r="2" spans="1:15" ht="84">
      <c r="A2" s="34" t="s">
        <v>227</v>
      </c>
      <c r="B2" s="36" t="s">
        <v>228</v>
      </c>
      <c r="C2" s="36" t="s">
        <v>620</v>
      </c>
      <c r="D2" s="52" t="s">
        <v>7</v>
      </c>
      <c r="E2" s="36" t="s">
        <v>251</v>
      </c>
      <c r="F2" s="34" t="s">
        <v>227</v>
      </c>
      <c r="G2" s="36" t="s">
        <v>228</v>
      </c>
      <c r="H2" s="36" t="s">
        <v>646</v>
      </c>
      <c r="I2" s="52" t="s">
        <v>647</v>
      </c>
      <c r="J2" s="52" t="s">
        <v>648</v>
      </c>
      <c r="K2" s="34" t="s">
        <v>227</v>
      </c>
      <c r="L2" s="36" t="s">
        <v>228</v>
      </c>
      <c r="M2" s="36" t="s">
        <v>651</v>
      </c>
      <c r="N2" s="52" t="s">
        <v>652</v>
      </c>
      <c r="O2" s="52" t="s">
        <v>653</v>
      </c>
    </row>
    <row r="3" spans="1:15" ht="12.75">
      <c r="A3">
        <v>3</v>
      </c>
      <c r="B3" t="s">
        <v>138</v>
      </c>
      <c r="C3" s="37">
        <v>537</v>
      </c>
      <c r="D3" s="53">
        <v>264.83</v>
      </c>
      <c r="E3" s="39">
        <f>ROUND(D3*BAF!$C$19,2)</f>
        <v>238.23</v>
      </c>
      <c r="F3" s="37">
        <v>3</v>
      </c>
      <c r="G3" t="s">
        <v>138</v>
      </c>
      <c r="H3" s="23">
        <v>723</v>
      </c>
      <c r="I3" s="35">
        <v>263.33</v>
      </c>
      <c r="J3" s="35">
        <f>ROUND(I3*BAF!$C$20,2)</f>
        <v>234.16</v>
      </c>
      <c r="K3" s="37">
        <v>3</v>
      </c>
      <c r="L3" t="s">
        <v>138</v>
      </c>
      <c r="M3" s="23">
        <v>552</v>
      </c>
      <c r="N3" s="35">
        <v>254.3</v>
      </c>
      <c r="O3" s="35">
        <f>ROUND(N3*BAF!$C$21,2)</f>
        <v>229.33</v>
      </c>
    </row>
    <row r="4" spans="1:15" ht="12.75">
      <c r="A4">
        <v>6</v>
      </c>
      <c r="B4" t="s">
        <v>485</v>
      </c>
      <c r="C4" s="37">
        <v>1389</v>
      </c>
      <c r="D4" s="53">
        <v>262.23</v>
      </c>
      <c r="E4" s="39">
        <f>ROUND(D4*BAF!$C$19,2)</f>
        <v>235.89</v>
      </c>
      <c r="F4" s="37">
        <v>6</v>
      </c>
      <c r="G4" t="s">
        <v>485</v>
      </c>
      <c r="H4" s="23">
        <v>1165</v>
      </c>
      <c r="I4" s="35">
        <v>265.17</v>
      </c>
      <c r="J4" s="35">
        <f>ROUND(I4*BAF!$C$20,2)</f>
        <v>235.79</v>
      </c>
      <c r="K4" s="37">
        <v>6</v>
      </c>
      <c r="L4" t="s">
        <v>485</v>
      </c>
      <c r="M4" s="23">
        <v>933</v>
      </c>
      <c r="N4" s="35">
        <v>266.64</v>
      </c>
      <c r="O4" s="35">
        <f>ROUND(N4*BAF!$C$21,2)</f>
        <v>240.46</v>
      </c>
    </row>
    <row r="5" spans="1:15" ht="12.75">
      <c r="A5">
        <v>7</v>
      </c>
      <c r="B5" t="s">
        <v>23</v>
      </c>
      <c r="C5" s="37">
        <v>1156</v>
      </c>
      <c r="D5" s="53">
        <v>267.28</v>
      </c>
      <c r="E5" s="39">
        <f>ROUND(D5*BAF!$C$19,2)</f>
        <v>240.44</v>
      </c>
      <c r="F5" s="37">
        <v>7</v>
      </c>
      <c r="G5" t="s">
        <v>23</v>
      </c>
      <c r="H5" s="23">
        <v>679</v>
      </c>
      <c r="I5" s="35">
        <v>263.85</v>
      </c>
      <c r="J5" s="35">
        <f>ROUND(I5*BAF!$C$20,2)</f>
        <v>234.62</v>
      </c>
      <c r="K5" s="37">
        <v>7</v>
      </c>
      <c r="L5" t="s">
        <v>23</v>
      </c>
      <c r="M5" s="23">
        <v>334</v>
      </c>
      <c r="N5" s="35">
        <v>274.15</v>
      </c>
      <c r="O5" s="35">
        <f>ROUND(N5*BAF!$C$21,2)</f>
        <v>247.23</v>
      </c>
    </row>
    <row r="6" spans="1:15" ht="12.75">
      <c r="A6">
        <v>8</v>
      </c>
      <c r="B6" t="s">
        <v>24</v>
      </c>
      <c r="C6" s="37">
        <v>353</v>
      </c>
      <c r="D6" s="53">
        <v>257.65</v>
      </c>
      <c r="E6" s="39">
        <f>ROUND(D6*BAF!$C$19,2)</f>
        <v>231.77</v>
      </c>
      <c r="F6" s="37">
        <v>8</v>
      </c>
      <c r="G6" t="s">
        <v>24</v>
      </c>
      <c r="H6" s="23">
        <v>303</v>
      </c>
      <c r="I6" s="35">
        <v>246.47</v>
      </c>
      <c r="J6" s="35">
        <f>ROUND(I6*BAF!$C$20,2)</f>
        <v>219.17</v>
      </c>
      <c r="K6" s="37">
        <v>8</v>
      </c>
      <c r="L6" t="s">
        <v>24</v>
      </c>
      <c r="M6" s="23">
        <v>154</v>
      </c>
      <c r="N6" s="35">
        <v>296.81</v>
      </c>
      <c r="O6" s="35">
        <f>ROUND(N6*BAF!$C$21,2)</f>
        <v>267.67</v>
      </c>
    </row>
    <row r="7" spans="1:15" ht="12.75">
      <c r="A7">
        <v>19</v>
      </c>
      <c r="B7" t="s">
        <v>25</v>
      </c>
      <c r="C7" s="37">
        <v>358</v>
      </c>
      <c r="D7" s="53">
        <v>254.71</v>
      </c>
      <c r="E7" s="39">
        <f>ROUND(D7*BAF!$C$19,2)</f>
        <v>229.13</v>
      </c>
      <c r="F7" s="37">
        <v>19</v>
      </c>
      <c r="G7" t="s">
        <v>25</v>
      </c>
      <c r="H7" s="23">
        <v>239</v>
      </c>
      <c r="I7" s="35">
        <v>270.07</v>
      </c>
      <c r="J7" s="35">
        <f>ROUND(I7*BAF!$C$20,2)</f>
        <v>240.15</v>
      </c>
      <c r="K7" s="37">
        <v>19</v>
      </c>
      <c r="L7" t="s">
        <v>25</v>
      </c>
      <c r="M7" s="23">
        <v>347</v>
      </c>
      <c r="N7" s="35">
        <v>268.36</v>
      </c>
      <c r="O7" s="35">
        <f>ROUND(N7*BAF!$C$21,2)</f>
        <v>242.01</v>
      </c>
    </row>
    <row r="8" spans="1:15" ht="12.75">
      <c r="A8">
        <v>20</v>
      </c>
      <c r="B8" t="s">
        <v>213</v>
      </c>
      <c r="C8" s="37">
        <v>496</v>
      </c>
      <c r="D8" s="53">
        <v>236.05</v>
      </c>
      <c r="E8" s="39">
        <f>ROUND(D8*BAF!$C$19,2)</f>
        <v>212.34</v>
      </c>
      <c r="F8" s="37">
        <v>20</v>
      </c>
      <c r="G8" t="s">
        <v>213</v>
      </c>
      <c r="H8" s="23">
        <v>383</v>
      </c>
      <c r="I8" s="35">
        <v>241.62</v>
      </c>
      <c r="J8" s="35">
        <f>ROUND(I8*BAF!$C$20,2)</f>
        <v>214.85</v>
      </c>
      <c r="K8" s="37">
        <v>20</v>
      </c>
      <c r="L8" t="s">
        <v>213</v>
      </c>
      <c r="M8" s="23">
        <v>488</v>
      </c>
      <c r="N8" s="35">
        <v>234.65</v>
      </c>
      <c r="O8" s="35">
        <f>ROUND(N8*BAF!$C$21,2)</f>
        <v>211.61</v>
      </c>
    </row>
    <row r="9" spans="1:15" ht="12.75">
      <c r="A9">
        <v>21</v>
      </c>
      <c r="B9" t="s">
        <v>26</v>
      </c>
      <c r="C9" s="37">
        <v>90</v>
      </c>
      <c r="D9" s="53">
        <v>279.51</v>
      </c>
      <c r="E9" s="39">
        <f>ROUND(D9*BAF!$C$19,2)</f>
        <v>251.44</v>
      </c>
      <c r="F9" s="37">
        <v>21</v>
      </c>
      <c r="G9" t="s">
        <v>26</v>
      </c>
      <c r="H9" s="23">
        <v>63</v>
      </c>
      <c r="I9" s="35">
        <v>282.81</v>
      </c>
      <c r="J9" s="35">
        <f>ROUND(I9*BAF!$C$20,2)</f>
        <v>251.48</v>
      </c>
      <c r="K9" s="37">
        <v>21</v>
      </c>
      <c r="L9" t="s">
        <v>26</v>
      </c>
      <c r="M9" s="23">
        <v>74</v>
      </c>
      <c r="N9" s="35">
        <v>248.16</v>
      </c>
      <c r="O9" s="35">
        <f>ROUND(N9*BAF!$C$21,2)</f>
        <v>223.8</v>
      </c>
    </row>
    <row r="10" spans="1:15" ht="12.75">
      <c r="A10">
        <v>22</v>
      </c>
      <c r="B10" t="s">
        <v>259</v>
      </c>
      <c r="C10" s="37">
        <v>31</v>
      </c>
      <c r="D10" s="53">
        <v>221.46</v>
      </c>
      <c r="E10" s="39">
        <f>ROUND(D10*BAF!$C$19,2)</f>
        <v>199.22</v>
      </c>
      <c r="F10" s="37">
        <v>22</v>
      </c>
      <c r="G10" t="s">
        <v>259</v>
      </c>
      <c r="H10" s="23">
        <v>72</v>
      </c>
      <c r="I10" s="35">
        <v>221.46</v>
      </c>
      <c r="J10" s="35">
        <f>ROUND(I10*BAF!$C$20,2)</f>
        <v>196.93</v>
      </c>
      <c r="K10" s="37">
        <v>22</v>
      </c>
      <c r="L10" t="s">
        <v>259</v>
      </c>
      <c r="M10" s="23">
        <v>65</v>
      </c>
      <c r="N10" s="35">
        <v>222.69</v>
      </c>
      <c r="O10" s="35">
        <f>ROUND(N10*BAF!$C$21,2)</f>
        <v>200.83</v>
      </c>
    </row>
    <row r="11" spans="1:15" ht="12.75">
      <c r="A11">
        <v>23</v>
      </c>
      <c r="B11" t="s">
        <v>260</v>
      </c>
      <c r="C11" s="37">
        <v>3152</v>
      </c>
      <c r="D11" s="53">
        <v>272.91</v>
      </c>
      <c r="E11" s="39">
        <f>ROUND(D11*BAF!$C$19,2)</f>
        <v>245.5</v>
      </c>
      <c r="F11" s="37">
        <v>23</v>
      </c>
      <c r="G11" t="s">
        <v>260</v>
      </c>
      <c r="H11" s="23">
        <v>2577</v>
      </c>
      <c r="I11" s="35">
        <v>276.14</v>
      </c>
      <c r="J11" s="35">
        <f>ROUND(I11*BAF!$C$20,2)</f>
        <v>245.55</v>
      </c>
      <c r="K11" s="37">
        <v>23</v>
      </c>
      <c r="L11" t="s">
        <v>260</v>
      </c>
      <c r="M11" s="23">
        <v>975</v>
      </c>
      <c r="N11" s="35">
        <v>272.91</v>
      </c>
      <c r="O11" s="35">
        <f>ROUND(N11*BAF!$C$21,2)</f>
        <v>246.12</v>
      </c>
    </row>
    <row r="12" spans="1:15" ht="12.75">
      <c r="A12">
        <v>24</v>
      </c>
      <c r="B12" t="s">
        <v>261</v>
      </c>
      <c r="C12" s="37">
        <v>522</v>
      </c>
      <c r="D12" s="53">
        <v>237.04</v>
      </c>
      <c r="E12" s="39">
        <f>ROUND(D12*BAF!$C$19,2)</f>
        <v>213.23</v>
      </c>
      <c r="F12" s="37">
        <v>24</v>
      </c>
      <c r="G12" t="s">
        <v>261</v>
      </c>
      <c r="H12" s="23">
        <v>316</v>
      </c>
      <c r="I12" s="35">
        <v>247.68</v>
      </c>
      <c r="J12" s="35">
        <f>ROUND(I12*BAF!$C$20,2)</f>
        <v>220.24</v>
      </c>
      <c r="K12" s="37">
        <v>24</v>
      </c>
      <c r="L12" t="s">
        <v>261</v>
      </c>
      <c r="M12" s="23">
        <v>311</v>
      </c>
      <c r="N12" s="35">
        <v>262.88</v>
      </c>
      <c r="O12" s="35">
        <f>ROUND(N12*BAF!$C$21,2)</f>
        <v>237.07</v>
      </c>
    </row>
    <row r="13" spans="1:15" ht="12.75">
      <c r="A13">
        <v>25</v>
      </c>
      <c r="B13" t="s">
        <v>337</v>
      </c>
      <c r="C13" s="37">
        <v>258</v>
      </c>
      <c r="D13" s="53">
        <v>264.92</v>
      </c>
      <c r="E13" s="39">
        <f>ROUND(D13*BAF!$C$19,2)</f>
        <v>238.31</v>
      </c>
      <c r="F13" s="37">
        <v>25</v>
      </c>
      <c r="G13" t="s">
        <v>337</v>
      </c>
      <c r="H13" s="23">
        <v>73</v>
      </c>
      <c r="I13" s="35">
        <v>268.36</v>
      </c>
      <c r="J13" s="35">
        <f>ROUND(I13*BAF!$C$20,2)</f>
        <v>238.63</v>
      </c>
      <c r="K13" s="37">
        <v>25</v>
      </c>
      <c r="L13" t="s">
        <v>337</v>
      </c>
      <c r="M13" s="23">
        <v>166</v>
      </c>
      <c r="N13" s="35">
        <v>258.06</v>
      </c>
      <c r="O13" s="35">
        <f>ROUND(N13*BAF!$C$21,2)</f>
        <v>232.72</v>
      </c>
    </row>
    <row r="14" spans="1:15" ht="12.75">
      <c r="A14">
        <v>26</v>
      </c>
      <c r="B14" t="s">
        <v>2</v>
      </c>
      <c r="C14" s="37">
        <v>367</v>
      </c>
      <c r="D14" s="53">
        <v>254.45</v>
      </c>
      <c r="E14" s="39">
        <f>ROUND(D14*BAF!$C$19,2)</f>
        <v>228.9</v>
      </c>
      <c r="F14" s="37">
        <v>26</v>
      </c>
      <c r="G14" t="s">
        <v>2</v>
      </c>
      <c r="H14" s="23">
        <v>156</v>
      </c>
      <c r="I14" s="35">
        <v>259.57</v>
      </c>
      <c r="J14" s="35">
        <f>ROUND(I14*BAF!$C$20,2)</f>
        <v>230.81</v>
      </c>
      <c r="K14" s="37">
        <v>26</v>
      </c>
      <c r="L14" t="s">
        <v>2</v>
      </c>
      <c r="M14" s="23">
        <v>224</v>
      </c>
      <c r="N14" s="35">
        <v>252.74</v>
      </c>
      <c r="O14" s="35">
        <f>ROUND(N14*BAF!$C$21,2)</f>
        <v>227.93</v>
      </c>
    </row>
    <row r="15" spans="1:15" ht="12.75">
      <c r="A15">
        <v>27</v>
      </c>
      <c r="B15" t="s">
        <v>464</v>
      </c>
      <c r="C15" s="37">
        <v>2099</v>
      </c>
      <c r="D15" s="53">
        <v>258.58</v>
      </c>
      <c r="E15" s="39">
        <f>ROUND(D15*BAF!$C$19,2)</f>
        <v>232.61</v>
      </c>
      <c r="F15" s="37">
        <v>27</v>
      </c>
      <c r="G15" t="s">
        <v>464</v>
      </c>
      <c r="H15" s="23">
        <v>1638</v>
      </c>
      <c r="I15" s="35">
        <v>260.01</v>
      </c>
      <c r="J15" s="35">
        <f>ROUND(I15*BAF!$C$20,2)</f>
        <v>231.21</v>
      </c>
      <c r="K15" s="37">
        <v>27</v>
      </c>
      <c r="L15" t="s">
        <v>464</v>
      </c>
      <c r="M15" s="23">
        <v>816</v>
      </c>
      <c r="N15" s="35">
        <v>258.58</v>
      </c>
      <c r="O15" s="35">
        <f>ROUND(N15*BAF!$C$21,2)</f>
        <v>233.19</v>
      </c>
    </row>
    <row r="16" spans="1:15" ht="12.75">
      <c r="A16">
        <v>28</v>
      </c>
      <c r="B16" t="s">
        <v>262</v>
      </c>
      <c r="C16" s="37">
        <v>544</v>
      </c>
      <c r="D16" s="53">
        <v>250.2</v>
      </c>
      <c r="E16" s="39">
        <f>ROUND(D16*BAF!$C$19,2)</f>
        <v>225.07</v>
      </c>
      <c r="F16" s="37">
        <v>28</v>
      </c>
      <c r="G16" t="s">
        <v>262</v>
      </c>
      <c r="H16" s="23">
        <v>454</v>
      </c>
      <c r="I16" s="35">
        <v>251.66</v>
      </c>
      <c r="J16" s="35">
        <f>ROUND(I16*BAF!$C$20,2)</f>
        <v>223.78</v>
      </c>
      <c r="K16" s="37">
        <v>28</v>
      </c>
      <c r="L16" t="s">
        <v>262</v>
      </c>
      <c r="M16" s="23">
        <v>442</v>
      </c>
      <c r="N16" s="35">
        <v>254.58</v>
      </c>
      <c r="O16" s="35">
        <f>ROUND(N16*BAF!$C$21,2)</f>
        <v>229.59</v>
      </c>
    </row>
    <row r="17" spans="1:15" ht="12.75">
      <c r="A17">
        <v>29</v>
      </c>
      <c r="B17" t="s">
        <v>338</v>
      </c>
      <c r="C17" s="37">
        <v>62</v>
      </c>
      <c r="D17" s="53">
        <v>311.04</v>
      </c>
      <c r="E17" s="39">
        <f>ROUND(D17*BAF!$C$19,2)</f>
        <v>279.8</v>
      </c>
      <c r="F17" s="37">
        <v>29</v>
      </c>
      <c r="G17" t="s">
        <v>338</v>
      </c>
      <c r="H17" s="23">
        <v>283</v>
      </c>
      <c r="I17" s="35">
        <v>270.02</v>
      </c>
      <c r="J17" s="35">
        <f>ROUND(I17*BAF!$C$20,2)</f>
        <v>240.11</v>
      </c>
      <c r="K17" s="37">
        <v>29</v>
      </c>
      <c r="L17" t="s">
        <v>338</v>
      </c>
      <c r="M17" s="23">
        <v>210</v>
      </c>
      <c r="N17" s="35">
        <v>266.3</v>
      </c>
      <c r="O17" s="35">
        <f>ROUND(N17*BAF!$C$21,2)</f>
        <v>240.15</v>
      </c>
    </row>
    <row r="18" spans="1:15" ht="12.75">
      <c r="A18">
        <v>30</v>
      </c>
      <c r="B18" t="s">
        <v>263</v>
      </c>
      <c r="C18" s="37">
        <v>124</v>
      </c>
      <c r="D18" s="53">
        <v>267.41</v>
      </c>
      <c r="E18" s="39">
        <f>ROUND(D18*BAF!$C$19,2)</f>
        <v>240.55</v>
      </c>
      <c r="F18" s="37">
        <v>30</v>
      </c>
      <c r="G18" t="s">
        <v>263</v>
      </c>
      <c r="H18" s="23">
        <v>166</v>
      </c>
      <c r="I18" s="35">
        <v>270.46</v>
      </c>
      <c r="J18" s="35">
        <f>ROUND(I18*BAF!$C$20,2)</f>
        <v>240.5</v>
      </c>
      <c r="K18" s="37">
        <v>30</v>
      </c>
      <c r="L18" t="s">
        <v>263</v>
      </c>
      <c r="M18" s="23">
        <v>87</v>
      </c>
      <c r="N18" s="35">
        <v>267.41</v>
      </c>
      <c r="O18" s="35">
        <f>ROUND(N18*BAF!$C$21,2)</f>
        <v>241.16</v>
      </c>
    </row>
    <row r="19" spans="1:15" ht="12.75">
      <c r="A19">
        <v>31</v>
      </c>
      <c r="B19" t="s">
        <v>27</v>
      </c>
      <c r="C19" s="37">
        <v>407</v>
      </c>
      <c r="D19" s="53">
        <v>284.7</v>
      </c>
      <c r="E19" s="39">
        <f>ROUND(D19*BAF!$C$19,2)</f>
        <v>256.11</v>
      </c>
      <c r="F19" s="37">
        <v>31</v>
      </c>
      <c r="G19" t="s">
        <v>27</v>
      </c>
      <c r="H19" s="23">
        <v>427</v>
      </c>
      <c r="I19" s="35">
        <v>273.13</v>
      </c>
      <c r="J19" s="35">
        <f>ROUND(I19*BAF!$C$20,2)</f>
        <v>242.87</v>
      </c>
      <c r="K19" s="37">
        <v>31</v>
      </c>
      <c r="L19" t="s">
        <v>27</v>
      </c>
      <c r="M19" s="23">
        <v>237</v>
      </c>
      <c r="N19" s="35">
        <v>276.99</v>
      </c>
      <c r="O19" s="35">
        <f>ROUND(N19*BAF!$C$21,2)</f>
        <v>249.8</v>
      </c>
    </row>
    <row r="20" spans="1:15" ht="12.75">
      <c r="A20">
        <v>32</v>
      </c>
      <c r="B20" t="s">
        <v>139</v>
      </c>
      <c r="C20" s="37">
        <v>597</v>
      </c>
      <c r="D20" s="53">
        <v>298.78</v>
      </c>
      <c r="E20" s="39">
        <f>ROUND(D20*BAF!$C$19,2)</f>
        <v>268.77</v>
      </c>
      <c r="F20" s="37">
        <v>32</v>
      </c>
      <c r="G20" t="s">
        <v>139</v>
      </c>
      <c r="H20" s="23">
        <v>155</v>
      </c>
      <c r="I20" s="35">
        <v>318.19</v>
      </c>
      <c r="J20" s="35">
        <f>ROUND(I20*BAF!$C$20,2)</f>
        <v>282.94</v>
      </c>
      <c r="K20" s="37">
        <v>32</v>
      </c>
      <c r="L20" t="s">
        <v>139</v>
      </c>
      <c r="M20" s="23">
        <v>82</v>
      </c>
      <c r="N20" s="35">
        <v>310.43</v>
      </c>
      <c r="O20" s="35">
        <f>ROUND(N20*BAF!$C$21,2)</f>
        <v>279.95</v>
      </c>
    </row>
    <row r="21" spans="1:15" ht="12.75">
      <c r="A21">
        <v>33</v>
      </c>
      <c r="B21" t="s">
        <v>394</v>
      </c>
      <c r="C21" s="37">
        <v>505</v>
      </c>
      <c r="D21" s="53">
        <v>247.63</v>
      </c>
      <c r="E21" s="39">
        <f>ROUND(D21*BAF!$C$19,2)</f>
        <v>222.76</v>
      </c>
      <c r="F21" s="37">
        <v>33</v>
      </c>
      <c r="G21" t="s">
        <v>394</v>
      </c>
      <c r="H21" s="23">
        <v>572</v>
      </c>
      <c r="I21" s="35">
        <v>242.23</v>
      </c>
      <c r="J21" s="35">
        <f>ROUND(I21*BAF!$C$20,2)</f>
        <v>215.4</v>
      </c>
      <c r="K21" s="37">
        <v>33</v>
      </c>
      <c r="L21" t="s">
        <v>394</v>
      </c>
      <c r="M21" s="23">
        <v>510</v>
      </c>
      <c r="N21" s="35">
        <v>240.87</v>
      </c>
      <c r="O21" s="35">
        <f>ROUND(N21*BAF!$C$21,2)</f>
        <v>217.22</v>
      </c>
    </row>
    <row r="22" spans="1:15" ht="12.75">
      <c r="A22">
        <v>34</v>
      </c>
      <c r="B22" t="s">
        <v>264</v>
      </c>
      <c r="C22" s="37">
        <v>1597</v>
      </c>
      <c r="D22" s="53">
        <v>275.09</v>
      </c>
      <c r="E22" s="39">
        <f>ROUND(D22*BAF!$C$19,2)</f>
        <v>247.46</v>
      </c>
      <c r="F22" s="37">
        <v>34</v>
      </c>
      <c r="G22" t="s">
        <v>264</v>
      </c>
      <c r="H22" s="23">
        <v>1751</v>
      </c>
      <c r="I22" s="35">
        <v>262.39</v>
      </c>
      <c r="J22" s="35">
        <f>ROUND(I22*BAF!$C$20,2)</f>
        <v>233.32</v>
      </c>
      <c r="K22" s="37">
        <v>34</v>
      </c>
      <c r="L22" t="s">
        <v>264</v>
      </c>
      <c r="M22" s="23">
        <v>1076</v>
      </c>
      <c r="N22" s="35">
        <v>264.2</v>
      </c>
      <c r="O22" s="35">
        <f>ROUND(N22*BAF!$C$21,2)</f>
        <v>238.26</v>
      </c>
    </row>
    <row r="23" spans="1:15" ht="12.75">
      <c r="A23">
        <v>35</v>
      </c>
      <c r="B23" t="s">
        <v>265</v>
      </c>
      <c r="C23" s="37">
        <v>767</v>
      </c>
      <c r="D23" s="53">
        <v>233.68</v>
      </c>
      <c r="E23" s="39">
        <f>ROUND(D23*BAF!$C$19,2)</f>
        <v>210.21</v>
      </c>
      <c r="F23" s="37">
        <v>35</v>
      </c>
      <c r="G23" t="s">
        <v>265</v>
      </c>
      <c r="H23" s="23">
        <v>666</v>
      </c>
      <c r="I23" s="35">
        <v>235.12</v>
      </c>
      <c r="J23" s="35">
        <f>ROUND(I23*BAF!$C$20,2)</f>
        <v>209.07</v>
      </c>
      <c r="K23" s="37">
        <v>35</v>
      </c>
      <c r="L23" t="s">
        <v>265</v>
      </c>
      <c r="M23" s="23">
        <v>497</v>
      </c>
      <c r="N23" s="35">
        <v>251.03</v>
      </c>
      <c r="O23" s="35">
        <f>ROUND(N23*BAF!$C$21,2)</f>
        <v>226.38</v>
      </c>
    </row>
    <row r="24" spans="1:15" ht="12.75">
      <c r="A24">
        <v>36</v>
      </c>
      <c r="B24" t="s">
        <v>217</v>
      </c>
      <c r="C24" s="37">
        <v>600</v>
      </c>
      <c r="D24" s="53">
        <v>252.9</v>
      </c>
      <c r="E24" s="39">
        <f>ROUND(D24*BAF!$C$19,2)</f>
        <v>227.5</v>
      </c>
      <c r="F24" s="37">
        <v>36</v>
      </c>
      <c r="G24" t="s">
        <v>217</v>
      </c>
      <c r="H24" s="23">
        <v>604</v>
      </c>
      <c r="I24" s="35">
        <v>254.41</v>
      </c>
      <c r="J24" s="35">
        <f>ROUND(I24*BAF!$C$20,2)</f>
        <v>226.23</v>
      </c>
      <c r="K24" s="37">
        <v>36</v>
      </c>
      <c r="L24" t="s">
        <v>217</v>
      </c>
      <c r="M24" s="23">
        <v>432</v>
      </c>
      <c r="N24" s="35">
        <v>254.41</v>
      </c>
      <c r="O24" s="35">
        <f>ROUND(N24*BAF!$C$21,2)</f>
        <v>229.43</v>
      </c>
    </row>
    <row r="25" spans="1:15" ht="12.75">
      <c r="A25">
        <v>37</v>
      </c>
      <c r="B25" t="s">
        <v>28</v>
      </c>
      <c r="C25" s="37">
        <v>617</v>
      </c>
      <c r="D25" s="53">
        <v>252.89</v>
      </c>
      <c r="E25" s="39">
        <f>ROUND(D25*BAF!$C$19,2)</f>
        <v>227.49</v>
      </c>
      <c r="F25" s="37">
        <v>37</v>
      </c>
      <c r="G25" t="s">
        <v>28</v>
      </c>
      <c r="H25" s="23">
        <v>665</v>
      </c>
      <c r="I25" s="35">
        <v>259.05</v>
      </c>
      <c r="J25" s="35">
        <f>ROUND(I25*BAF!$C$20,2)</f>
        <v>230.35</v>
      </c>
      <c r="K25" s="37">
        <v>37</v>
      </c>
      <c r="L25" t="s">
        <v>28</v>
      </c>
      <c r="M25" s="23">
        <v>356</v>
      </c>
      <c r="N25" s="35">
        <v>257.51</v>
      </c>
      <c r="O25" s="35">
        <f>ROUND(N25*BAF!$C$21,2)</f>
        <v>232.23</v>
      </c>
    </row>
    <row r="26" spans="1:15" ht="12.75">
      <c r="A26">
        <v>39</v>
      </c>
      <c r="B26" t="s">
        <v>534</v>
      </c>
      <c r="C26" s="37">
        <v>708</v>
      </c>
      <c r="D26" s="53">
        <v>284.47</v>
      </c>
      <c r="E26" s="39">
        <f>ROUND(D26*BAF!$C$19,2)</f>
        <v>255.9</v>
      </c>
      <c r="F26" s="37">
        <v>39</v>
      </c>
      <c r="G26" t="s">
        <v>534</v>
      </c>
      <c r="H26" s="23">
        <v>546</v>
      </c>
      <c r="I26" s="35">
        <v>292.04</v>
      </c>
      <c r="J26" s="35">
        <f>ROUND(I26*BAF!$C$20,2)</f>
        <v>259.69</v>
      </c>
      <c r="K26" s="37">
        <v>39</v>
      </c>
      <c r="L26" t="s">
        <v>534</v>
      </c>
      <c r="M26" s="23">
        <v>699</v>
      </c>
      <c r="N26" s="35">
        <v>301.12</v>
      </c>
      <c r="O26" s="35">
        <f>ROUND(N26*BAF!$C$21,2)</f>
        <v>271.56</v>
      </c>
    </row>
    <row r="27" spans="1:15" ht="12.75">
      <c r="A27">
        <v>40</v>
      </c>
      <c r="B27" t="s">
        <v>29</v>
      </c>
      <c r="C27" s="37">
        <v>264</v>
      </c>
      <c r="D27" s="53">
        <v>227.72</v>
      </c>
      <c r="E27" s="39">
        <f>ROUND(D27*BAF!$C$19,2)</f>
        <v>204.85</v>
      </c>
      <c r="F27" s="37">
        <v>40</v>
      </c>
      <c r="G27" t="s">
        <v>29</v>
      </c>
      <c r="H27" s="23">
        <v>207</v>
      </c>
      <c r="I27" s="35">
        <v>226.46</v>
      </c>
      <c r="J27" s="35">
        <f>ROUND(I27*BAF!$C$20,2)</f>
        <v>201.37</v>
      </c>
      <c r="K27" s="37">
        <v>40</v>
      </c>
      <c r="L27" t="s">
        <v>29</v>
      </c>
      <c r="M27" s="23">
        <v>258</v>
      </c>
      <c r="N27" s="35">
        <v>230.24</v>
      </c>
      <c r="O27" s="35">
        <f>ROUND(N27*BAF!$C$21,2)</f>
        <v>207.64</v>
      </c>
    </row>
    <row r="28" spans="1:15" ht="12.75">
      <c r="A28">
        <v>41</v>
      </c>
      <c r="B28" t="s">
        <v>554</v>
      </c>
      <c r="C28" s="37">
        <v>3020</v>
      </c>
      <c r="D28" s="53">
        <v>273.01</v>
      </c>
      <c r="E28" s="39">
        <f>ROUND(D28*BAF!$C$19,2)</f>
        <v>245.59</v>
      </c>
      <c r="F28" s="37">
        <v>41</v>
      </c>
      <c r="G28" t="s">
        <v>554</v>
      </c>
      <c r="H28" s="23">
        <v>2370</v>
      </c>
      <c r="I28" s="35">
        <v>276.52</v>
      </c>
      <c r="J28" s="35">
        <f>ROUND(I28*BAF!$C$20,2)</f>
        <v>245.89</v>
      </c>
      <c r="K28" s="37">
        <v>41</v>
      </c>
      <c r="L28" t="s">
        <v>554</v>
      </c>
      <c r="M28" s="23">
        <v>1744</v>
      </c>
      <c r="N28" s="35">
        <v>290.56</v>
      </c>
      <c r="O28" s="35">
        <f>ROUND(N28*BAF!$C$21,2)</f>
        <v>262.03</v>
      </c>
    </row>
    <row r="29" spans="1:15" ht="12.75">
      <c r="A29" s="43">
        <v>42</v>
      </c>
      <c r="B29" s="23" t="s">
        <v>608</v>
      </c>
      <c r="C29" s="37">
        <v>975</v>
      </c>
      <c r="D29" s="53">
        <v>284.05</v>
      </c>
      <c r="E29" s="39">
        <f>ROUND(D29*BAF!$C$19,2)</f>
        <v>255.52</v>
      </c>
      <c r="F29" s="37">
        <v>42</v>
      </c>
      <c r="G29" s="23" t="s">
        <v>608</v>
      </c>
      <c r="H29" s="23">
        <v>1126</v>
      </c>
      <c r="I29" s="35">
        <v>275.58</v>
      </c>
      <c r="J29" s="35">
        <f>ROUND(I29*BAF!$C$20,2)</f>
        <v>245.05</v>
      </c>
      <c r="K29" s="37">
        <v>42</v>
      </c>
      <c r="L29" s="23" t="s">
        <v>608</v>
      </c>
      <c r="M29" s="23">
        <v>489</v>
      </c>
      <c r="N29" s="35">
        <v>273.89</v>
      </c>
      <c r="O29" s="35">
        <f>ROUND(N29*BAF!$C$21,2)</f>
        <v>247</v>
      </c>
    </row>
    <row r="30" spans="1:15" ht="12.75">
      <c r="A30">
        <v>43</v>
      </c>
      <c r="B30" t="s">
        <v>30</v>
      </c>
      <c r="C30" s="37">
        <v>209</v>
      </c>
      <c r="D30" s="53">
        <v>269.72</v>
      </c>
      <c r="E30" s="39">
        <f>ROUND(D30*BAF!$C$19,2)</f>
        <v>242.63</v>
      </c>
      <c r="F30" s="37">
        <v>43</v>
      </c>
      <c r="G30" t="s">
        <v>30</v>
      </c>
      <c r="H30" s="23">
        <v>25</v>
      </c>
      <c r="I30" s="35">
        <v>274.42</v>
      </c>
      <c r="J30" s="35">
        <f>ROUND(I30*BAF!$C$20,2)</f>
        <v>244.02</v>
      </c>
      <c r="K30" s="37">
        <v>43</v>
      </c>
      <c r="L30" t="s">
        <v>30</v>
      </c>
      <c r="M30" s="23">
        <v>4</v>
      </c>
      <c r="N30" s="35">
        <v>269.72</v>
      </c>
      <c r="O30" s="35">
        <f>ROUND(N30*BAF!$C$21,2)</f>
        <v>243.24</v>
      </c>
    </row>
    <row r="31" spans="1:15" ht="12.75">
      <c r="A31">
        <v>45</v>
      </c>
      <c r="B31" t="s">
        <v>514</v>
      </c>
      <c r="C31" s="37">
        <v>52</v>
      </c>
      <c r="D31" s="53">
        <v>214.29</v>
      </c>
      <c r="E31" s="39">
        <f>ROUND(D31*BAF!$C$19,2)</f>
        <v>192.77</v>
      </c>
      <c r="F31" s="37">
        <v>45</v>
      </c>
      <c r="G31" t="s">
        <v>514</v>
      </c>
      <c r="H31" s="23">
        <v>132</v>
      </c>
      <c r="I31" s="35">
        <v>250.71</v>
      </c>
      <c r="J31" s="35">
        <f>ROUND(I31*BAF!$C$20,2)</f>
        <v>222.94</v>
      </c>
      <c r="K31" s="37">
        <v>45</v>
      </c>
      <c r="L31" t="s">
        <v>514</v>
      </c>
      <c r="M31" s="23">
        <v>74</v>
      </c>
      <c r="N31" s="35">
        <v>250.71</v>
      </c>
      <c r="O31" s="35">
        <f>ROUND(N31*BAF!$C$21,2)</f>
        <v>226.1</v>
      </c>
    </row>
    <row r="32" spans="1:15" ht="12.75">
      <c r="A32">
        <v>46</v>
      </c>
      <c r="B32" t="s">
        <v>140</v>
      </c>
      <c r="C32" s="37">
        <v>296</v>
      </c>
      <c r="D32" s="53">
        <v>351.08</v>
      </c>
      <c r="E32" s="39">
        <f>ROUND(D32*BAF!$C$19,2)</f>
        <v>315.82</v>
      </c>
      <c r="F32" s="37">
        <v>46</v>
      </c>
      <c r="G32" t="s">
        <v>140</v>
      </c>
      <c r="H32" s="23">
        <v>133</v>
      </c>
      <c r="I32" s="35">
        <v>343.32</v>
      </c>
      <c r="J32" s="35">
        <f>ROUND(I32*BAF!$C$20,2)</f>
        <v>305.29</v>
      </c>
      <c r="K32" s="37">
        <v>46</v>
      </c>
      <c r="L32" t="s">
        <v>140</v>
      </c>
      <c r="M32" s="23">
        <v>20</v>
      </c>
      <c r="N32" s="35">
        <v>339.44</v>
      </c>
      <c r="O32" s="35">
        <f>ROUND(N32*BAF!$C$21,2)</f>
        <v>306.11</v>
      </c>
    </row>
    <row r="33" spans="1:15" ht="12.75">
      <c r="A33">
        <v>47</v>
      </c>
      <c r="B33" t="s">
        <v>31</v>
      </c>
      <c r="C33" s="37">
        <v>275</v>
      </c>
      <c r="D33" s="53">
        <v>278.44</v>
      </c>
      <c r="E33" s="39">
        <f>ROUND(D33*BAF!$C$19,2)</f>
        <v>250.48</v>
      </c>
      <c r="F33" s="37">
        <v>47</v>
      </c>
      <c r="G33" t="s">
        <v>31</v>
      </c>
      <c r="H33" s="23">
        <v>235</v>
      </c>
      <c r="I33" s="35">
        <v>278.44</v>
      </c>
      <c r="J33" s="35">
        <f>ROUND(I33*BAF!$C$20,2)</f>
        <v>247.59</v>
      </c>
      <c r="K33" s="37">
        <v>47</v>
      </c>
      <c r="L33" t="s">
        <v>31</v>
      </c>
      <c r="M33" s="23">
        <v>184</v>
      </c>
      <c r="N33" s="35">
        <v>265.8</v>
      </c>
      <c r="O33" s="35">
        <f>ROUND(N33*BAF!$C$21,2)</f>
        <v>239.7</v>
      </c>
    </row>
    <row r="34" spans="1:15" ht="12.75">
      <c r="A34">
        <v>48</v>
      </c>
      <c r="B34" t="s">
        <v>613</v>
      </c>
      <c r="C34" s="37">
        <v>0</v>
      </c>
      <c r="D34" s="53">
        <v>346.41</v>
      </c>
      <c r="E34" s="39">
        <f>ROUND(D34*BAF!$C$19,2)</f>
        <v>311.62</v>
      </c>
      <c r="F34" s="37">
        <v>48</v>
      </c>
      <c r="G34" t="s">
        <v>613</v>
      </c>
      <c r="H34" s="23">
        <v>0</v>
      </c>
      <c r="I34" s="35">
        <v>358.25</v>
      </c>
      <c r="J34" s="35">
        <f>ROUND(I34*BAF!$C$20,2)</f>
        <v>318.56</v>
      </c>
      <c r="K34" s="37">
        <v>48</v>
      </c>
      <c r="L34" t="s">
        <v>613</v>
      </c>
      <c r="M34" s="23">
        <v>0</v>
      </c>
      <c r="N34" s="35">
        <v>334.56</v>
      </c>
      <c r="O34" s="35">
        <f>ROUND(N34*BAF!$C$21,2)</f>
        <v>301.71</v>
      </c>
    </row>
    <row r="35" spans="1:15" ht="12.75">
      <c r="A35">
        <v>49</v>
      </c>
      <c r="B35" t="s">
        <v>32</v>
      </c>
      <c r="C35" s="37">
        <v>201</v>
      </c>
      <c r="D35" s="53">
        <v>307.1</v>
      </c>
      <c r="E35" s="39">
        <f>ROUND(D35*BAF!$C$19,2)</f>
        <v>276.26</v>
      </c>
      <c r="F35" s="37">
        <v>49</v>
      </c>
      <c r="G35" t="s">
        <v>32</v>
      </c>
      <c r="H35" s="23">
        <v>382</v>
      </c>
      <c r="I35" s="35">
        <v>298.57</v>
      </c>
      <c r="J35" s="35">
        <f>ROUND(I35*BAF!$C$20,2)</f>
        <v>265.49</v>
      </c>
      <c r="K35" s="37">
        <v>49</v>
      </c>
      <c r="L35" t="s">
        <v>32</v>
      </c>
      <c r="M35" s="23">
        <v>79</v>
      </c>
      <c r="N35" s="35">
        <v>295.16</v>
      </c>
      <c r="O35" s="35">
        <f>ROUND(N35*BAF!$C$21,2)</f>
        <v>266.18</v>
      </c>
    </row>
    <row r="36" spans="1:15" ht="12.75">
      <c r="A36">
        <v>50</v>
      </c>
      <c r="B36" t="s">
        <v>468</v>
      </c>
      <c r="C36" s="37">
        <v>998</v>
      </c>
      <c r="D36" s="53">
        <v>268.6</v>
      </c>
      <c r="E36" s="39">
        <f>ROUND(D36*BAF!$C$19,2)</f>
        <v>241.62</v>
      </c>
      <c r="F36" s="37">
        <v>50</v>
      </c>
      <c r="G36" t="s">
        <v>468</v>
      </c>
      <c r="H36" s="23">
        <v>578</v>
      </c>
      <c r="I36" s="35">
        <v>274.85</v>
      </c>
      <c r="J36" s="35">
        <f>ROUND(I36*BAF!$C$20,2)</f>
        <v>244.4</v>
      </c>
      <c r="K36" s="37">
        <v>50</v>
      </c>
      <c r="L36" t="s">
        <v>468</v>
      </c>
      <c r="M36" s="23">
        <v>617</v>
      </c>
      <c r="N36" s="35">
        <v>279.54</v>
      </c>
      <c r="O36" s="35">
        <f>ROUND(N36*BAF!$C$21,2)</f>
        <v>252.09</v>
      </c>
    </row>
    <row r="37" spans="1:15" ht="12.75">
      <c r="A37">
        <v>51</v>
      </c>
      <c r="B37" t="s">
        <v>435</v>
      </c>
      <c r="C37" s="37">
        <v>230</v>
      </c>
      <c r="D37" s="53">
        <v>288.54</v>
      </c>
      <c r="E37" s="39">
        <f>ROUND(D37*BAF!$C$19,2)</f>
        <v>259.56</v>
      </c>
      <c r="F37" s="37">
        <v>51</v>
      </c>
      <c r="G37" t="s">
        <v>435</v>
      </c>
      <c r="H37" s="23">
        <v>192</v>
      </c>
      <c r="I37" s="35">
        <v>288.54</v>
      </c>
      <c r="J37" s="35">
        <f>ROUND(I37*BAF!$C$20,2)</f>
        <v>256.58</v>
      </c>
      <c r="K37" s="37">
        <v>51</v>
      </c>
      <c r="L37" t="s">
        <v>435</v>
      </c>
      <c r="M37" s="23">
        <v>191</v>
      </c>
      <c r="N37" s="35">
        <v>270.29</v>
      </c>
      <c r="O37" s="35">
        <f>ROUND(N37*BAF!$C$21,2)</f>
        <v>243.75</v>
      </c>
    </row>
    <row r="38" spans="1:15" ht="12.75">
      <c r="A38">
        <v>54</v>
      </c>
      <c r="B38" t="s">
        <v>141</v>
      </c>
      <c r="C38" s="37">
        <v>555</v>
      </c>
      <c r="D38" s="53">
        <v>279.85</v>
      </c>
      <c r="E38" s="39">
        <f>ROUND(D38*BAF!$C$19,2)</f>
        <v>251.74</v>
      </c>
      <c r="F38" s="37">
        <v>54</v>
      </c>
      <c r="G38" t="s">
        <v>141</v>
      </c>
      <c r="H38" s="23">
        <v>340</v>
      </c>
      <c r="I38" s="35">
        <v>273.52</v>
      </c>
      <c r="J38" s="35">
        <f>ROUND(I38*BAF!$C$20,2)</f>
        <v>243.22</v>
      </c>
      <c r="K38" s="37">
        <v>54</v>
      </c>
      <c r="L38" t="s">
        <v>141</v>
      </c>
      <c r="M38" s="23">
        <v>144</v>
      </c>
      <c r="N38" s="35">
        <v>279.85</v>
      </c>
      <c r="O38" s="35">
        <f>ROUND(N38*BAF!$C$21,2)</f>
        <v>252.37</v>
      </c>
    </row>
    <row r="39" spans="1:15" ht="12.75">
      <c r="A39">
        <v>55</v>
      </c>
      <c r="B39" t="s">
        <v>33</v>
      </c>
      <c r="C39" s="37">
        <v>409</v>
      </c>
      <c r="D39" s="53">
        <v>322.73</v>
      </c>
      <c r="E39" s="39">
        <f>ROUND(D39*BAF!$C$19,2)</f>
        <v>290.32</v>
      </c>
      <c r="F39" s="37">
        <v>55</v>
      </c>
      <c r="G39" t="s">
        <v>33</v>
      </c>
      <c r="H39" s="23">
        <v>255</v>
      </c>
      <c r="I39" s="35">
        <v>305.26</v>
      </c>
      <c r="J39" s="35">
        <f>ROUND(I39*BAF!$C$20,2)</f>
        <v>271.44</v>
      </c>
      <c r="K39" s="37">
        <v>55</v>
      </c>
      <c r="L39" t="s">
        <v>33</v>
      </c>
      <c r="M39" s="23">
        <v>317</v>
      </c>
      <c r="N39" s="35">
        <v>318.85</v>
      </c>
      <c r="O39" s="35">
        <f>ROUND(N39*BAF!$C$21,2)</f>
        <v>287.55</v>
      </c>
    </row>
    <row r="40" spans="1:15" ht="12.75">
      <c r="A40">
        <v>57</v>
      </c>
      <c r="B40" t="s">
        <v>461</v>
      </c>
      <c r="C40" s="37">
        <v>273</v>
      </c>
      <c r="D40" s="53">
        <v>401.78</v>
      </c>
      <c r="E40" s="39">
        <f>ROUND(D40*BAF!$C$19,2)</f>
        <v>361.43</v>
      </c>
      <c r="F40" s="37">
        <v>57</v>
      </c>
      <c r="G40" t="s">
        <v>461</v>
      </c>
      <c r="H40" s="23">
        <v>427</v>
      </c>
      <c r="I40" s="35">
        <v>392.61</v>
      </c>
      <c r="J40" s="35">
        <f>ROUND(I40*BAF!$C$20,2)</f>
        <v>349.12</v>
      </c>
      <c r="K40" s="37">
        <v>57</v>
      </c>
      <c r="L40" t="s">
        <v>461</v>
      </c>
      <c r="M40" s="23">
        <v>137</v>
      </c>
      <c r="N40" s="35">
        <v>392.61</v>
      </c>
      <c r="O40" s="35">
        <f>ROUND(N40*BAF!$C$21,2)</f>
        <v>354.06</v>
      </c>
    </row>
    <row r="41" spans="1:15" ht="12.75">
      <c r="A41">
        <v>58</v>
      </c>
      <c r="B41" t="s">
        <v>142</v>
      </c>
      <c r="C41" s="37">
        <v>120</v>
      </c>
      <c r="D41" s="53">
        <v>298.25</v>
      </c>
      <c r="E41" s="39">
        <f>ROUND(D41*BAF!$C$19,2)</f>
        <v>268.3</v>
      </c>
      <c r="F41" s="37">
        <v>58</v>
      </c>
      <c r="G41" t="s">
        <v>142</v>
      </c>
      <c r="H41" s="23">
        <v>99</v>
      </c>
      <c r="I41" s="35">
        <v>291.24</v>
      </c>
      <c r="J41" s="35">
        <f>ROUND(I41*BAF!$C$20,2)</f>
        <v>258.98</v>
      </c>
      <c r="K41" s="37">
        <v>58</v>
      </c>
      <c r="L41" t="s">
        <v>142</v>
      </c>
      <c r="M41" s="23">
        <v>115</v>
      </c>
      <c r="N41" s="35">
        <v>273.71</v>
      </c>
      <c r="O41" s="35">
        <f>ROUND(N41*BAF!$C$21,2)</f>
        <v>246.84</v>
      </c>
    </row>
    <row r="42" spans="1:15" ht="12.75">
      <c r="A42">
        <v>59</v>
      </c>
      <c r="B42" t="s">
        <v>143</v>
      </c>
      <c r="C42" s="37">
        <v>137</v>
      </c>
      <c r="D42" s="53">
        <v>282.96</v>
      </c>
      <c r="E42" s="39">
        <f>ROUND(D42*BAF!$C$19,2)</f>
        <v>254.54</v>
      </c>
      <c r="F42" s="37">
        <v>59</v>
      </c>
      <c r="G42" t="s">
        <v>143</v>
      </c>
      <c r="H42" s="23">
        <v>212</v>
      </c>
      <c r="I42" s="35">
        <v>289.22</v>
      </c>
      <c r="J42" s="35">
        <f>ROUND(I42*BAF!$C$20,2)</f>
        <v>257.18</v>
      </c>
      <c r="K42" s="37">
        <v>59</v>
      </c>
      <c r="L42" t="s">
        <v>143</v>
      </c>
      <c r="M42" s="23">
        <v>141</v>
      </c>
      <c r="N42" s="35">
        <v>303.84</v>
      </c>
      <c r="O42" s="35">
        <f>ROUND(N42*BAF!$C$21,2)</f>
        <v>274.01</v>
      </c>
    </row>
    <row r="43" spans="1:15" ht="12.75">
      <c r="A43">
        <v>60</v>
      </c>
      <c r="B43" t="s">
        <v>34</v>
      </c>
      <c r="C43" s="37">
        <v>0</v>
      </c>
      <c r="D43" s="53">
        <v>284.69</v>
      </c>
      <c r="E43" s="39">
        <f>ROUND(D43*BAF!$C$19,2)</f>
        <v>256.1</v>
      </c>
      <c r="F43" s="37">
        <v>60</v>
      </c>
      <c r="G43" t="s">
        <v>34</v>
      </c>
      <c r="H43" s="23">
        <v>33</v>
      </c>
      <c r="I43" s="35">
        <v>288.41</v>
      </c>
      <c r="J43" s="35">
        <f>ROUND(I43*BAF!$C$20,2)</f>
        <v>256.46</v>
      </c>
      <c r="K43" s="37">
        <v>60</v>
      </c>
      <c r="L43" t="s">
        <v>34</v>
      </c>
      <c r="M43" s="23">
        <v>37</v>
      </c>
      <c r="N43" s="35">
        <v>284.69</v>
      </c>
      <c r="O43" s="35">
        <f>ROUND(N43*BAF!$C$21,2)</f>
        <v>256.74</v>
      </c>
    </row>
    <row r="44" spans="1:15" ht="12.75">
      <c r="A44">
        <v>61</v>
      </c>
      <c r="B44" t="s">
        <v>35</v>
      </c>
      <c r="C44" s="37">
        <v>243</v>
      </c>
      <c r="D44" s="53">
        <v>229.05</v>
      </c>
      <c r="E44" s="39">
        <f>ROUND(D44*BAF!$C$19,2)</f>
        <v>206.05</v>
      </c>
      <c r="F44" s="37">
        <v>61</v>
      </c>
      <c r="G44" t="s">
        <v>35</v>
      </c>
      <c r="H44" s="23">
        <v>292</v>
      </c>
      <c r="I44" s="35">
        <v>237.73</v>
      </c>
      <c r="J44" s="35">
        <f>ROUND(I44*BAF!$C$20,2)</f>
        <v>211.39</v>
      </c>
      <c r="K44" s="37">
        <v>61</v>
      </c>
      <c r="L44" t="s">
        <v>35</v>
      </c>
      <c r="M44" s="23">
        <v>315</v>
      </c>
      <c r="N44" s="35">
        <v>224.7</v>
      </c>
      <c r="O44" s="35">
        <f>ROUND(N44*BAF!$C$21,2)</f>
        <v>202.64</v>
      </c>
    </row>
    <row r="45" spans="1:15" ht="12.75">
      <c r="A45">
        <v>62</v>
      </c>
      <c r="B45" t="s">
        <v>36</v>
      </c>
      <c r="C45" s="37">
        <v>4</v>
      </c>
      <c r="D45" s="53">
        <v>315.14</v>
      </c>
      <c r="E45" s="39">
        <f>ROUND(D45*BAF!$C$19,2)</f>
        <v>283.49</v>
      </c>
      <c r="F45" s="37">
        <v>62</v>
      </c>
      <c r="G45" t="s">
        <v>36</v>
      </c>
      <c r="H45" s="23">
        <v>0</v>
      </c>
      <c r="I45" s="35">
        <v>339.81</v>
      </c>
      <c r="J45" s="35">
        <f>ROUND(I45*BAF!$C$20,2)</f>
        <v>302.17</v>
      </c>
      <c r="K45" s="37">
        <v>62</v>
      </c>
      <c r="L45" t="s">
        <v>36</v>
      </c>
      <c r="M45" s="23">
        <v>0</v>
      </c>
      <c r="N45" s="35">
        <v>336.02</v>
      </c>
      <c r="O45" s="35">
        <f>ROUND(N45*BAF!$C$21,2)</f>
        <v>303.03</v>
      </c>
    </row>
    <row r="46" spans="1:15" ht="12.75">
      <c r="A46">
        <v>63</v>
      </c>
      <c r="B46" t="s">
        <v>413</v>
      </c>
      <c r="C46" s="37">
        <v>536</v>
      </c>
      <c r="D46" s="53">
        <v>240.38</v>
      </c>
      <c r="E46" s="39">
        <f>ROUND(D46*BAF!$C$19,2)</f>
        <v>216.24</v>
      </c>
      <c r="F46" s="37">
        <v>63</v>
      </c>
      <c r="G46" t="s">
        <v>413</v>
      </c>
      <c r="H46" s="23">
        <v>336</v>
      </c>
      <c r="I46" s="35">
        <v>241.82</v>
      </c>
      <c r="J46" s="35">
        <f>ROUND(I46*BAF!$C$20,2)</f>
        <v>215.03</v>
      </c>
      <c r="K46" s="37">
        <v>63</v>
      </c>
      <c r="L46" t="s">
        <v>413</v>
      </c>
      <c r="M46" s="23">
        <v>155</v>
      </c>
      <c r="N46" s="35">
        <v>246.12</v>
      </c>
      <c r="O46" s="35">
        <f>ROUND(N46*BAF!$C$21,2)</f>
        <v>221.96</v>
      </c>
    </row>
    <row r="47" spans="1:15" ht="12.75">
      <c r="A47">
        <v>64</v>
      </c>
      <c r="B47" t="s">
        <v>609</v>
      </c>
      <c r="C47" s="37">
        <v>576</v>
      </c>
      <c r="D47" s="53">
        <v>288.69</v>
      </c>
      <c r="E47" s="39">
        <f>ROUND(D47*BAF!$C$19,2)</f>
        <v>259.7</v>
      </c>
      <c r="F47" s="37">
        <v>64</v>
      </c>
      <c r="G47" t="s">
        <v>609</v>
      </c>
      <c r="H47" s="23">
        <v>868</v>
      </c>
      <c r="I47" s="35">
        <v>290.4</v>
      </c>
      <c r="J47" s="35">
        <f>ROUND(I47*BAF!$C$20,2)</f>
        <v>258.23</v>
      </c>
      <c r="K47" s="37">
        <v>64</v>
      </c>
      <c r="L47" t="s">
        <v>609</v>
      </c>
      <c r="M47" s="23">
        <v>532</v>
      </c>
      <c r="N47" s="35">
        <v>292.1</v>
      </c>
      <c r="O47" s="35">
        <f>ROUND(N47*BAF!$C$21,2)</f>
        <v>263.42</v>
      </c>
    </row>
    <row r="48" spans="1:15" ht="12.75">
      <c r="A48">
        <v>65</v>
      </c>
      <c r="B48" t="s">
        <v>610</v>
      </c>
      <c r="C48" s="37">
        <v>257</v>
      </c>
      <c r="D48" s="53">
        <v>268.65</v>
      </c>
      <c r="E48" s="39">
        <f>ROUND(D48*BAF!$C$19,2)</f>
        <v>241.67</v>
      </c>
      <c r="F48" s="37">
        <v>65</v>
      </c>
      <c r="G48" t="s">
        <v>610</v>
      </c>
      <c r="H48" s="23">
        <v>343</v>
      </c>
      <c r="I48" s="35">
        <v>268.65</v>
      </c>
      <c r="J48" s="35">
        <f>ROUND(I48*BAF!$C$20,2)</f>
        <v>238.89</v>
      </c>
      <c r="K48" s="37">
        <v>65</v>
      </c>
      <c r="L48" t="s">
        <v>610</v>
      </c>
      <c r="M48" s="23">
        <v>421</v>
      </c>
      <c r="N48" s="35">
        <v>277.03</v>
      </c>
      <c r="O48" s="35">
        <f>ROUND(N48*BAF!$C$21,2)</f>
        <v>249.83</v>
      </c>
    </row>
    <row r="49" spans="1:15" ht="12.75">
      <c r="A49">
        <v>66</v>
      </c>
      <c r="B49" t="s">
        <v>339</v>
      </c>
      <c r="C49" s="37">
        <v>212</v>
      </c>
      <c r="D49" s="53">
        <v>242.31</v>
      </c>
      <c r="E49" s="39">
        <f>ROUND(D49*BAF!$C$19,2)</f>
        <v>217.97</v>
      </c>
      <c r="F49" s="37">
        <v>66</v>
      </c>
      <c r="G49" t="s">
        <v>339</v>
      </c>
      <c r="H49" s="23">
        <v>152</v>
      </c>
      <c r="I49" s="35">
        <v>242.31</v>
      </c>
      <c r="J49" s="35">
        <f>ROUND(I49*BAF!$C$20,2)</f>
        <v>215.47</v>
      </c>
      <c r="K49" s="37">
        <v>66</v>
      </c>
      <c r="L49" t="s">
        <v>339</v>
      </c>
      <c r="M49" s="23">
        <v>115</v>
      </c>
      <c r="N49" s="35">
        <v>230.64</v>
      </c>
      <c r="O49" s="35">
        <f>ROUND(N49*BAF!$C$21,2)</f>
        <v>208</v>
      </c>
    </row>
    <row r="50" spans="1:15" ht="12.75">
      <c r="A50">
        <v>68</v>
      </c>
      <c r="B50" t="s">
        <v>560</v>
      </c>
      <c r="C50" s="37">
        <v>1075</v>
      </c>
      <c r="D50" s="53">
        <v>277.36</v>
      </c>
      <c r="E50" s="39">
        <f>ROUND(D50*BAF!$C$19,2)</f>
        <v>249.5</v>
      </c>
      <c r="F50" s="37">
        <v>68</v>
      </c>
      <c r="G50" t="s">
        <v>560</v>
      </c>
      <c r="H50" s="23">
        <v>626</v>
      </c>
      <c r="I50" s="35">
        <v>275.71</v>
      </c>
      <c r="J50" s="35">
        <f>ROUND(I50*BAF!$C$20,2)</f>
        <v>245.17</v>
      </c>
      <c r="K50" s="37">
        <v>68</v>
      </c>
      <c r="L50" t="s">
        <v>560</v>
      </c>
      <c r="M50" s="23">
        <v>672</v>
      </c>
      <c r="N50" s="35">
        <v>285.61</v>
      </c>
      <c r="O50" s="35">
        <f>ROUND(N50*BAF!$C$21,2)</f>
        <v>257.57</v>
      </c>
    </row>
    <row r="51" spans="1:15" ht="12.75">
      <c r="A51">
        <v>70</v>
      </c>
      <c r="B51" t="s">
        <v>37</v>
      </c>
      <c r="C51" s="37">
        <v>234</v>
      </c>
      <c r="D51" s="53">
        <v>298.06</v>
      </c>
      <c r="E51" s="39">
        <f>ROUND(D51*BAF!$C$19,2)</f>
        <v>268.13</v>
      </c>
      <c r="F51" s="37">
        <v>70</v>
      </c>
      <c r="G51" t="s">
        <v>37</v>
      </c>
      <c r="H51" s="23">
        <v>128</v>
      </c>
      <c r="I51" s="35">
        <v>300</v>
      </c>
      <c r="J51" s="35">
        <f>ROUND(I51*BAF!$C$20,2)</f>
        <v>266.77</v>
      </c>
      <c r="K51" s="37">
        <v>70</v>
      </c>
      <c r="L51" t="s">
        <v>37</v>
      </c>
      <c r="M51" s="23">
        <v>62</v>
      </c>
      <c r="N51" s="35">
        <v>272.83</v>
      </c>
      <c r="O51" s="35">
        <f>ROUND(N51*BAF!$C$21,2)</f>
        <v>246.04</v>
      </c>
    </row>
    <row r="52" spans="1:15" ht="12.75">
      <c r="A52">
        <v>71</v>
      </c>
      <c r="B52" t="s">
        <v>38</v>
      </c>
      <c r="C52" s="37">
        <v>212</v>
      </c>
      <c r="D52" s="53">
        <v>307.34</v>
      </c>
      <c r="E52" s="39">
        <f>ROUND(D52*BAF!$C$19,2)</f>
        <v>276.47</v>
      </c>
      <c r="F52" s="37">
        <v>71</v>
      </c>
      <c r="G52" t="s">
        <v>38</v>
      </c>
      <c r="H52" s="23">
        <v>25</v>
      </c>
      <c r="I52" s="35">
        <v>294.29</v>
      </c>
      <c r="J52" s="35">
        <f>ROUND(I52*BAF!$C$20,2)</f>
        <v>261.69</v>
      </c>
      <c r="K52" s="37">
        <v>71</v>
      </c>
      <c r="L52" t="s">
        <v>38</v>
      </c>
      <c r="M52" s="23">
        <v>0</v>
      </c>
      <c r="N52" s="35">
        <v>309.2</v>
      </c>
      <c r="O52" s="35">
        <f>ROUND(N52*BAF!$C$21,2)</f>
        <v>278.84</v>
      </c>
    </row>
    <row r="53" spans="1:15" ht="12.75">
      <c r="A53">
        <v>72</v>
      </c>
      <c r="B53" t="s">
        <v>39</v>
      </c>
      <c r="C53" s="37">
        <v>137</v>
      </c>
      <c r="D53" s="53">
        <v>260.25</v>
      </c>
      <c r="E53" s="39">
        <f>ROUND(D53*BAF!$C$19,2)</f>
        <v>234.11</v>
      </c>
      <c r="F53" s="37">
        <v>72</v>
      </c>
      <c r="G53" t="s">
        <v>39</v>
      </c>
      <c r="H53" s="23">
        <v>155</v>
      </c>
      <c r="I53" s="35">
        <v>258.69</v>
      </c>
      <c r="J53" s="35">
        <f>ROUND(I53*BAF!$C$20,2)</f>
        <v>230.03</v>
      </c>
      <c r="K53" s="37">
        <v>72</v>
      </c>
      <c r="L53" t="s">
        <v>39</v>
      </c>
      <c r="M53" s="23">
        <v>269</v>
      </c>
      <c r="N53" s="35">
        <v>255.56</v>
      </c>
      <c r="O53" s="35">
        <f>ROUND(N53*BAF!$C$21,2)</f>
        <v>230.47</v>
      </c>
    </row>
    <row r="54" spans="1:15" ht="12.75">
      <c r="A54">
        <v>73</v>
      </c>
      <c r="B54" t="s">
        <v>459</v>
      </c>
      <c r="C54" s="37">
        <v>209</v>
      </c>
      <c r="D54" s="53">
        <v>266.1</v>
      </c>
      <c r="E54" s="39">
        <f>ROUND(D54*BAF!$C$19,2)</f>
        <v>239.38</v>
      </c>
      <c r="F54" s="37">
        <v>73</v>
      </c>
      <c r="G54" t="s">
        <v>459</v>
      </c>
      <c r="H54" s="23">
        <v>182</v>
      </c>
      <c r="I54" s="35">
        <v>284.85</v>
      </c>
      <c r="J54" s="35">
        <f>ROUND(I54*BAF!$C$20,2)</f>
        <v>253.29</v>
      </c>
      <c r="K54" s="37">
        <v>73</v>
      </c>
      <c r="L54" t="s">
        <v>459</v>
      </c>
      <c r="M54" s="23">
        <v>283</v>
      </c>
      <c r="N54" s="35">
        <v>283.29</v>
      </c>
      <c r="O54" s="35">
        <f>ROUND(N54*BAF!$C$21,2)</f>
        <v>255.48</v>
      </c>
    </row>
    <row r="55" spans="1:15" ht="12.75">
      <c r="A55">
        <v>74</v>
      </c>
      <c r="B55" t="s">
        <v>144</v>
      </c>
      <c r="C55" s="37">
        <v>572</v>
      </c>
      <c r="D55" s="53">
        <v>305.03</v>
      </c>
      <c r="E55" s="39">
        <f>ROUND(D55*BAF!$C$19,2)</f>
        <v>274.4</v>
      </c>
      <c r="F55" s="37">
        <v>74</v>
      </c>
      <c r="G55" t="s">
        <v>144</v>
      </c>
      <c r="H55" s="23">
        <v>532</v>
      </c>
      <c r="I55" s="35">
        <v>260.39</v>
      </c>
      <c r="J55" s="35">
        <f>ROUND(I55*BAF!$C$20,2)</f>
        <v>231.54</v>
      </c>
      <c r="K55" s="37">
        <v>74</v>
      </c>
      <c r="L55" t="s">
        <v>144</v>
      </c>
      <c r="M55" s="23">
        <v>235</v>
      </c>
      <c r="N55" s="35">
        <v>299.2</v>
      </c>
      <c r="O55" s="35">
        <f>ROUND(N55*BAF!$C$21,2)</f>
        <v>269.82</v>
      </c>
    </row>
    <row r="56" spans="1:15" ht="12.75">
      <c r="A56"/>
      <c r="B56"/>
      <c r="D56" s="53"/>
      <c r="E56" s="39"/>
      <c r="F56" s="37">
        <v>76</v>
      </c>
      <c r="G56" s="23" t="s">
        <v>649</v>
      </c>
      <c r="H56" s="23">
        <v>191</v>
      </c>
      <c r="I56" s="35">
        <v>263.25</v>
      </c>
      <c r="J56" s="35">
        <f>ROUND(I56*BAF!$C$20,2)</f>
        <v>234.09</v>
      </c>
      <c r="K56" s="37">
        <v>76</v>
      </c>
      <c r="L56" s="23" t="s">
        <v>649</v>
      </c>
      <c r="M56" s="23">
        <v>116</v>
      </c>
      <c r="N56" s="35">
        <v>238.17</v>
      </c>
      <c r="O56" s="35">
        <f>ROUND(N56*BAF!$C$21,2)</f>
        <v>214.79</v>
      </c>
    </row>
    <row r="57" spans="1:15" ht="12.75">
      <c r="A57">
        <v>78</v>
      </c>
      <c r="B57" t="s">
        <v>145</v>
      </c>
      <c r="C57" s="37">
        <v>360</v>
      </c>
      <c r="D57" s="53">
        <v>269.28</v>
      </c>
      <c r="E57" s="39">
        <f>ROUND(D57*BAF!$C$19,2)</f>
        <v>242.24</v>
      </c>
      <c r="F57" s="37">
        <v>78</v>
      </c>
      <c r="G57" t="s">
        <v>145</v>
      </c>
      <c r="H57" s="23">
        <v>462</v>
      </c>
      <c r="I57" s="35">
        <v>264.57</v>
      </c>
      <c r="J57" s="35">
        <f>ROUND(I57*BAF!$C$20,2)</f>
        <v>235.26</v>
      </c>
      <c r="K57" s="37">
        <v>78</v>
      </c>
      <c r="L57" t="s">
        <v>145</v>
      </c>
      <c r="M57" s="23">
        <v>73</v>
      </c>
      <c r="N57" s="35">
        <v>266.14</v>
      </c>
      <c r="O57" s="35">
        <f>ROUND(N57*BAF!$C$21,2)</f>
        <v>240.01</v>
      </c>
    </row>
    <row r="58" spans="1:15" ht="12.75">
      <c r="A58">
        <v>79</v>
      </c>
      <c r="B58" t="s">
        <v>521</v>
      </c>
      <c r="C58" s="37">
        <v>1029</v>
      </c>
      <c r="D58" s="53">
        <v>210.64</v>
      </c>
      <c r="E58" s="39">
        <f>ROUND(D58*BAF!$C$19,2)</f>
        <v>189.49</v>
      </c>
      <c r="F58" s="37">
        <v>79</v>
      </c>
      <c r="G58" t="s">
        <v>521</v>
      </c>
      <c r="H58" s="23">
        <v>426</v>
      </c>
      <c r="I58" s="35">
        <v>244.16</v>
      </c>
      <c r="J58" s="35">
        <f>ROUND(I58*BAF!$C$20,2)</f>
        <v>217.11</v>
      </c>
      <c r="K58" s="37">
        <v>79</v>
      </c>
      <c r="L58" t="s">
        <v>521</v>
      </c>
      <c r="M58" s="23">
        <v>180</v>
      </c>
      <c r="N58" s="35">
        <v>244.16</v>
      </c>
      <c r="O58" s="35">
        <f>ROUND(N58*BAF!$C$21,2)</f>
        <v>220.19</v>
      </c>
    </row>
    <row r="59" spans="1:15" ht="12.75">
      <c r="A59">
        <v>82</v>
      </c>
      <c r="B59" t="s">
        <v>387</v>
      </c>
      <c r="C59" s="37">
        <v>1374</v>
      </c>
      <c r="D59" s="53">
        <v>270.21</v>
      </c>
      <c r="E59" s="39">
        <f>ROUND(D59*BAF!$C$19,2)</f>
        <v>243.07</v>
      </c>
      <c r="F59" s="37">
        <v>82</v>
      </c>
      <c r="G59" t="s">
        <v>387</v>
      </c>
      <c r="H59" s="23">
        <v>750</v>
      </c>
      <c r="I59" s="35">
        <v>270.21</v>
      </c>
      <c r="J59" s="35">
        <f>ROUND(I59*BAF!$C$20,2)</f>
        <v>240.28</v>
      </c>
      <c r="K59" s="37">
        <v>82</v>
      </c>
      <c r="L59" t="s">
        <v>387</v>
      </c>
      <c r="M59" s="23">
        <v>516</v>
      </c>
      <c r="N59" s="35">
        <v>265.66</v>
      </c>
      <c r="O59" s="35">
        <f>ROUND(N59*BAF!$C$21,2)</f>
        <v>239.58</v>
      </c>
    </row>
    <row r="60" spans="1:15" ht="12.75">
      <c r="A60">
        <v>83</v>
      </c>
      <c r="B60" t="s">
        <v>40</v>
      </c>
      <c r="C60" s="37">
        <v>244</v>
      </c>
      <c r="D60" s="53">
        <v>312</v>
      </c>
      <c r="E60" s="39">
        <f>ROUND(D60*BAF!$C$19,2)</f>
        <v>280.67</v>
      </c>
      <c r="F60" s="37">
        <v>83</v>
      </c>
      <c r="G60" t="s">
        <v>40</v>
      </c>
      <c r="H60" s="23">
        <v>282</v>
      </c>
      <c r="I60" s="35">
        <v>306.4</v>
      </c>
      <c r="J60" s="35">
        <f>ROUND(I60*BAF!$C$20,2)</f>
        <v>272.46</v>
      </c>
      <c r="K60" s="37">
        <v>83</v>
      </c>
      <c r="L60" t="s">
        <v>40</v>
      </c>
      <c r="M60" s="23">
        <v>217</v>
      </c>
      <c r="N60" s="35">
        <v>312</v>
      </c>
      <c r="O60" s="35">
        <f>ROUND(N60*BAF!$C$21,2)</f>
        <v>281.37</v>
      </c>
    </row>
    <row r="61" spans="1:15" ht="12.75">
      <c r="A61">
        <v>84</v>
      </c>
      <c r="B61" t="s">
        <v>146</v>
      </c>
      <c r="C61" s="37">
        <v>79</v>
      </c>
      <c r="D61" s="53">
        <v>274.15</v>
      </c>
      <c r="E61" s="39">
        <f>ROUND(D61*BAF!$C$19,2)</f>
        <v>246.62</v>
      </c>
      <c r="F61" s="37">
        <v>84</v>
      </c>
      <c r="G61" t="s">
        <v>146</v>
      </c>
      <c r="H61" s="23">
        <v>134</v>
      </c>
      <c r="I61" s="35">
        <v>277.9</v>
      </c>
      <c r="J61" s="35">
        <f>ROUND(I61*BAF!$C$20,2)</f>
        <v>247.11</v>
      </c>
      <c r="K61" s="37">
        <v>84</v>
      </c>
      <c r="L61" t="s">
        <v>146</v>
      </c>
      <c r="M61" s="23">
        <v>185</v>
      </c>
      <c r="N61" s="35">
        <v>255.38</v>
      </c>
      <c r="O61" s="35">
        <f>ROUND(N61*BAF!$C$21,2)</f>
        <v>230.31</v>
      </c>
    </row>
    <row r="62" spans="1:15" ht="12.75">
      <c r="A62">
        <v>85</v>
      </c>
      <c r="B62" t="s">
        <v>231</v>
      </c>
      <c r="C62" s="37">
        <v>124</v>
      </c>
      <c r="D62" s="53">
        <v>278.22</v>
      </c>
      <c r="E62" s="39">
        <f>ROUND(D62*BAF!$C$19,2)</f>
        <v>250.28</v>
      </c>
      <c r="F62" s="37">
        <v>85</v>
      </c>
      <c r="G62" t="s">
        <v>231</v>
      </c>
      <c r="H62" s="23">
        <v>119</v>
      </c>
      <c r="I62" s="35">
        <v>251.05</v>
      </c>
      <c r="J62" s="35">
        <f>ROUND(I62*BAF!$C$20,2)</f>
        <v>223.24</v>
      </c>
      <c r="K62" s="37">
        <v>85</v>
      </c>
      <c r="L62" t="s">
        <v>231</v>
      </c>
      <c r="M62" s="23">
        <v>76</v>
      </c>
      <c r="N62" s="35">
        <v>260.76</v>
      </c>
      <c r="O62" s="35">
        <f>ROUND(N62*BAF!$C$21,2)</f>
        <v>235.16</v>
      </c>
    </row>
    <row r="63" spans="1:15" ht="12.75">
      <c r="A63">
        <v>86</v>
      </c>
      <c r="B63" t="s">
        <v>340</v>
      </c>
      <c r="C63" s="37">
        <v>98</v>
      </c>
      <c r="D63" s="53">
        <v>289.39</v>
      </c>
      <c r="E63" s="39">
        <f>ROUND(D63*BAF!$C$19,2)</f>
        <v>260.33</v>
      </c>
      <c r="F63" s="37">
        <v>86</v>
      </c>
      <c r="G63" t="s">
        <v>340</v>
      </c>
      <c r="H63" s="23">
        <v>351</v>
      </c>
      <c r="I63" s="35">
        <v>277.44</v>
      </c>
      <c r="J63" s="35">
        <f>ROUND(I63*BAF!$C$20,2)</f>
        <v>246.71</v>
      </c>
      <c r="K63" s="37">
        <v>86</v>
      </c>
      <c r="L63" t="s">
        <v>340</v>
      </c>
      <c r="M63" s="23">
        <v>288</v>
      </c>
      <c r="N63" s="35">
        <v>275.74</v>
      </c>
      <c r="O63" s="35">
        <f>ROUND(N63*BAF!$C$21,2)</f>
        <v>248.67</v>
      </c>
    </row>
    <row r="64" spans="1:15" ht="12.75">
      <c r="A64">
        <v>87</v>
      </c>
      <c r="B64" t="s">
        <v>147</v>
      </c>
      <c r="C64" s="37">
        <v>307</v>
      </c>
      <c r="D64" s="53">
        <v>273.54</v>
      </c>
      <c r="E64" s="39">
        <f>ROUND(D64*BAF!$C$19,2)</f>
        <v>246.07</v>
      </c>
      <c r="F64" s="37">
        <v>87</v>
      </c>
      <c r="G64" t="s">
        <v>147</v>
      </c>
      <c r="H64" s="23">
        <v>200</v>
      </c>
      <c r="I64" s="35">
        <v>266.4</v>
      </c>
      <c r="J64" s="35">
        <f>ROUND(I64*BAF!$C$20,2)</f>
        <v>236.89</v>
      </c>
      <c r="K64" s="37">
        <v>87</v>
      </c>
      <c r="L64" t="s">
        <v>147</v>
      </c>
      <c r="M64" s="23">
        <v>177</v>
      </c>
      <c r="N64" s="35">
        <v>280.67</v>
      </c>
      <c r="O64" s="35">
        <f>ROUND(N64*BAF!$C$21,2)</f>
        <v>253.11</v>
      </c>
    </row>
    <row r="65" spans="1:15" ht="12.75">
      <c r="A65">
        <v>88</v>
      </c>
      <c r="B65" t="s">
        <v>486</v>
      </c>
      <c r="C65" s="37">
        <v>352</v>
      </c>
      <c r="D65" s="53">
        <v>250.96</v>
      </c>
      <c r="E65" s="39">
        <f>ROUND(D65*BAF!$C$19,2)</f>
        <v>225.76</v>
      </c>
      <c r="F65" s="37">
        <v>88</v>
      </c>
      <c r="G65" t="s">
        <v>486</v>
      </c>
      <c r="H65" s="23">
        <v>60</v>
      </c>
      <c r="I65" s="35">
        <v>250.96</v>
      </c>
      <c r="J65" s="35">
        <f>ROUND(I65*BAF!$C$20,2)</f>
        <v>223.16</v>
      </c>
      <c r="K65" s="37">
        <v>88</v>
      </c>
      <c r="L65" t="s">
        <v>486</v>
      </c>
      <c r="M65" s="23">
        <v>283</v>
      </c>
      <c r="N65" s="35">
        <v>246.48</v>
      </c>
      <c r="O65" s="35">
        <f>ROUND(N65*BAF!$C$21,2)</f>
        <v>222.28</v>
      </c>
    </row>
    <row r="66" spans="1:15" ht="12.75">
      <c r="A66">
        <v>89</v>
      </c>
      <c r="B66" t="s">
        <v>467</v>
      </c>
      <c r="C66" s="37">
        <v>539</v>
      </c>
      <c r="D66" s="53">
        <v>402.53</v>
      </c>
      <c r="E66" s="39">
        <f>ROUND(D66*BAF!$C$19,2)</f>
        <v>362.1</v>
      </c>
      <c r="F66" s="37">
        <v>89</v>
      </c>
      <c r="G66" t="s">
        <v>467</v>
      </c>
      <c r="H66" s="23">
        <v>530</v>
      </c>
      <c r="I66" s="35">
        <v>386.85</v>
      </c>
      <c r="J66" s="35">
        <f>ROUND(I66*BAF!$C$20,2)</f>
        <v>343.99</v>
      </c>
      <c r="K66" s="37">
        <v>89</v>
      </c>
      <c r="L66" t="s">
        <v>467</v>
      </c>
      <c r="M66" s="23">
        <v>287</v>
      </c>
      <c r="N66" s="35">
        <v>384.61</v>
      </c>
      <c r="O66" s="35">
        <f>ROUND(N66*BAF!$C$21,2)</f>
        <v>346.85</v>
      </c>
    </row>
    <row r="67" spans="1:15" ht="12.75">
      <c r="A67">
        <v>92</v>
      </c>
      <c r="B67" t="s">
        <v>390</v>
      </c>
      <c r="C67" s="37">
        <v>418</v>
      </c>
      <c r="D67" s="53">
        <v>266.31</v>
      </c>
      <c r="E67" s="39">
        <f>ROUND(D67*BAF!$C$19,2)</f>
        <v>239.56</v>
      </c>
      <c r="F67" s="37">
        <v>92</v>
      </c>
      <c r="G67" t="s">
        <v>390</v>
      </c>
      <c r="H67" s="23">
        <v>249</v>
      </c>
      <c r="I67" s="35">
        <v>267.78</v>
      </c>
      <c r="J67" s="35">
        <f>ROUND(I67*BAF!$C$20,2)</f>
        <v>238.12</v>
      </c>
      <c r="K67" s="37">
        <v>92</v>
      </c>
      <c r="L67" t="s">
        <v>390</v>
      </c>
      <c r="M67" s="23">
        <v>129</v>
      </c>
      <c r="N67" s="35">
        <v>266.31</v>
      </c>
      <c r="O67" s="35">
        <f>ROUND(N67*BAF!$C$21,2)</f>
        <v>240.16</v>
      </c>
    </row>
    <row r="68" spans="1:15" ht="12.75">
      <c r="A68">
        <v>94</v>
      </c>
      <c r="B68" t="s">
        <v>41</v>
      </c>
      <c r="C68" s="37">
        <v>506</v>
      </c>
      <c r="D68" s="53">
        <v>229.82</v>
      </c>
      <c r="E68" s="39">
        <f>ROUND(D68*BAF!$C$19,2)</f>
        <v>206.74</v>
      </c>
      <c r="F68" s="37">
        <v>94</v>
      </c>
      <c r="G68" t="s">
        <v>41</v>
      </c>
      <c r="H68" s="23">
        <v>662</v>
      </c>
      <c r="I68" s="35">
        <v>237.72</v>
      </c>
      <c r="J68" s="35">
        <f>ROUND(I68*BAF!$C$20,2)</f>
        <v>211.39</v>
      </c>
      <c r="K68" s="37">
        <v>94</v>
      </c>
      <c r="L68" t="s">
        <v>41</v>
      </c>
      <c r="M68" s="23">
        <v>694</v>
      </c>
      <c r="N68" s="35">
        <v>239.3</v>
      </c>
      <c r="O68" s="35">
        <f>ROUND(N68*BAF!$C$21,2)</f>
        <v>215.81</v>
      </c>
    </row>
    <row r="69" spans="1:15" ht="12.75">
      <c r="A69">
        <v>96</v>
      </c>
      <c r="B69" t="s">
        <v>449</v>
      </c>
      <c r="C69" s="37">
        <v>231</v>
      </c>
      <c r="D69" s="53">
        <v>268.66</v>
      </c>
      <c r="E69" s="39">
        <f>ROUND(D69*BAF!$C$19,2)</f>
        <v>241.68</v>
      </c>
      <c r="F69" s="37">
        <v>96</v>
      </c>
      <c r="G69" t="s">
        <v>449</v>
      </c>
      <c r="H69" s="23">
        <v>114</v>
      </c>
      <c r="I69" s="35">
        <v>260.76</v>
      </c>
      <c r="J69" s="35">
        <f>ROUND(I69*BAF!$C$20,2)</f>
        <v>231.87</v>
      </c>
      <c r="K69" s="37">
        <v>96</v>
      </c>
      <c r="L69" t="s">
        <v>449</v>
      </c>
      <c r="M69" s="23">
        <v>158</v>
      </c>
      <c r="N69" s="35">
        <v>273.41</v>
      </c>
      <c r="O69" s="35">
        <f>ROUND(N69*BAF!$C$21,2)</f>
        <v>246.57</v>
      </c>
    </row>
    <row r="70" spans="1:15" ht="12.75">
      <c r="A70">
        <v>97</v>
      </c>
      <c r="B70" t="s">
        <v>148</v>
      </c>
      <c r="C70" s="37">
        <v>501</v>
      </c>
      <c r="D70" s="53">
        <v>274.74</v>
      </c>
      <c r="E70" s="39">
        <f>ROUND(D70*BAF!$C$19,2)</f>
        <v>247.15</v>
      </c>
      <c r="F70" s="37">
        <v>97</v>
      </c>
      <c r="G70" t="s">
        <v>148</v>
      </c>
      <c r="H70" s="23">
        <v>303</v>
      </c>
      <c r="I70" s="35">
        <v>285.03</v>
      </c>
      <c r="J70" s="35">
        <f>ROUND(I70*BAF!$C$20,2)</f>
        <v>253.45</v>
      </c>
      <c r="K70" s="37">
        <v>97</v>
      </c>
      <c r="L70" t="s">
        <v>148</v>
      </c>
      <c r="M70" s="23">
        <v>191</v>
      </c>
      <c r="N70" s="35">
        <v>285.03</v>
      </c>
      <c r="O70" s="35">
        <f>ROUND(N70*BAF!$C$21,2)</f>
        <v>257.05</v>
      </c>
    </row>
    <row r="71" spans="1:15" ht="12.75">
      <c r="A71">
        <v>98</v>
      </c>
      <c r="B71" t="s">
        <v>587</v>
      </c>
      <c r="C71" s="37">
        <v>436</v>
      </c>
      <c r="D71" s="53">
        <v>245.27</v>
      </c>
      <c r="E71" s="39">
        <f>ROUND(D71*BAF!$C$19,2)</f>
        <v>220.64</v>
      </c>
      <c r="F71" s="37">
        <v>98</v>
      </c>
      <c r="G71" t="s">
        <v>587</v>
      </c>
      <c r="H71" s="23">
        <v>474</v>
      </c>
      <c r="I71" s="35">
        <v>246.67</v>
      </c>
      <c r="J71" s="35">
        <f>ROUND(I71*BAF!$C$20,2)</f>
        <v>219.34</v>
      </c>
      <c r="K71" s="37">
        <v>98</v>
      </c>
      <c r="L71" t="s">
        <v>587</v>
      </c>
      <c r="M71" s="23">
        <v>164</v>
      </c>
      <c r="N71" s="35">
        <v>252.29</v>
      </c>
      <c r="O71" s="35">
        <f>ROUND(N71*BAF!$C$21,2)</f>
        <v>227.52</v>
      </c>
    </row>
    <row r="72" spans="1:15" ht="12.75">
      <c r="A72">
        <v>99</v>
      </c>
      <c r="B72" t="s">
        <v>446</v>
      </c>
      <c r="C72" s="37">
        <v>144</v>
      </c>
      <c r="D72" s="53">
        <v>268.28</v>
      </c>
      <c r="E72" s="39">
        <f>ROUND(D72*BAF!$C$19,2)</f>
        <v>241.34</v>
      </c>
      <c r="F72" s="37">
        <v>99</v>
      </c>
      <c r="G72" t="s">
        <v>446</v>
      </c>
      <c r="H72" s="23">
        <v>226</v>
      </c>
      <c r="I72" s="35">
        <v>271.43</v>
      </c>
      <c r="J72" s="35">
        <f>ROUND(I72*BAF!$C$20,2)</f>
        <v>241.36</v>
      </c>
      <c r="K72" s="37">
        <v>99</v>
      </c>
      <c r="L72" t="s">
        <v>446</v>
      </c>
      <c r="M72" s="23">
        <v>348</v>
      </c>
      <c r="N72" s="35">
        <v>260.4</v>
      </c>
      <c r="O72" s="35">
        <f>ROUND(N72*BAF!$C$21,2)</f>
        <v>234.83</v>
      </c>
    </row>
    <row r="73" spans="1:15" ht="12.75">
      <c r="A73">
        <v>100</v>
      </c>
      <c r="B73" t="s">
        <v>149</v>
      </c>
      <c r="C73" s="37">
        <v>28</v>
      </c>
      <c r="D73" s="53">
        <v>279.78</v>
      </c>
      <c r="E73" s="39">
        <f>ROUND(D73*BAF!$C$19,2)</f>
        <v>251.68</v>
      </c>
      <c r="F73" s="37">
        <v>100</v>
      </c>
      <c r="G73" t="s">
        <v>149</v>
      </c>
      <c r="H73" s="23">
        <v>295</v>
      </c>
      <c r="I73" s="35">
        <v>295.31</v>
      </c>
      <c r="J73" s="35">
        <f>ROUND(I73*BAF!$C$20,2)</f>
        <v>262.6</v>
      </c>
      <c r="K73" s="37">
        <v>100</v>
      </c>
      <c r="L73" t="s">
        <v>149</v>
      </c>
      <c r="M73" s="23">
        <v>113</v>
      </c>
      <c r="N73" s="35">
        <v>287.55</v>
      </c>
      <c r="O73" s="35">
        <f>ROUND(N73*BAF!$C$21,2)</f>
        <v>259.32</v>
      </c>
    </row>
    <row r="74" spans="1:15" ht="12.75">
      <c r="A74">
        <v>101</v>
      </c>
      <c r="B74" t="s">
        <v>42</v>
      </c>
      <c r="C74" s="37">
        <v>612</v>
      </c>
      <c r="D74" s="53">
        <v>308.8</v>
      </c>
      <c r="E74" s="39">
        <f>ROUND(D74*BAF!$C$19,2)</f>
        <v>277.79</v>
      </c>
      <c r="F74" s="37">
        <v>101</v>
      </c>
      <c r="G74" t="s">
        <v>42</v>
      </c>
      <c r="H74" s="23">
        <v>918</v>
      </c>
      <c r="I74" s="35">
        <v>286.42</v>
      </c>
      <c r="J74" s="35">
        <f>ROUND(I74*BAF!$C$20,2)</f>
        <v>254.69</v>
      </c>
      <c r="K74" s="37">
        <v>101</v>
      </c>
      <c r="L74" t="s">
        <v>42</v>
      </c>
      <c r="M74" s="23">
        <v>621</v>
      </c>
      <c r="N74" s="35">
        <v>299.48</v>
      </c>
      <c r="O74" s="35">
        <f>ROUND(N74*BAF!$C$21,2)</f>
        <v>270.08</v>
      </c>
    </row>
    <row r="75" spans="1:15" ht="12.75">
      <c r="A75">
        <v>102</v>
      </c>
      <c r="B75" t="s">
        <v>624</v>
      </c>
      <c r="C75" s="37">
        <v>534</v>
      </c>
      <c r="D75" s="53">
        <v>235.7</v>
      </c>
      <c r="E75" s="39">
        <f>ROUND(D75*BAF!$C$19,2)</f>
        <v>212.03</v>
      </c>
      <c r="F75" s="37">
        <v>102</v>
      </c>
      <c r="G75" t="s">
        <v>624</v>
      </c>
      <c r="H75" s="23">
        <v>345</v>
      </c>
      <c r="I75" s="35">
        <v>231.81</v>
      </c>
      <c r="J75" s="35">
        <f>ROUND(I75*BAF!$C$20,2)</f>
        <v>206.13</v>
      </c>
      <c r="K75" s="37">
        <v>102</v>
      </c>
      <c r="L75" t="s">
        <v>624</v>
      </c>
      <c r="M75" s="23">
        <v>338</v>
      </c>
      <c r="N75" s="35">
        <v>233.1</v>
      </c>
      <c r="O75" s="35">
        <f>ROUND(N75*BAF!$C$21,2)</f>
        <v>210.21</v>
      </c>
    </row>
    <row r="76" spans="1:15" ht="12.75">
      <c r="A76">
        <v>103</v>
      </c>
      <c r="B76" t="s">
        <v>487</v>
      </c>
      <c r="C76" s="37">
        <v>1145</v>
      </c>
      <c r="D76" s="53">
        <v>305.25</v>
      </c>
      <c r="E76" s="39">
        <f>ROUND(D76*BAF!$C$19,2)</f>
        <v>274.59</v>
      </c>
      <c r="F76" s="37">
        <v>103</v>
      </c>
      <c r="G76" t="s">
        <v>487</v>
      </c>
      <c r="H76" s="23">
        <v>957</v>
      </c>
      <c r="I76" s="35">
        <v>287.11</v>
      </c>
      <c r="J76" s="35">
        <f>ROUND(I76*BAF!$C$20,2)</f>
        <v>255.3</v>
      </c>
      <c r="K76" s="37">
        <v>103</v>
      </c>
      <c r="L76" t="s">
        <v>487</v>
      </c>
      <c r="M76" s="23">
        <v>1031</v>
      </c>
      <c r="N76" s="35">
        <v>308.88</v>
      </c>
      <c r="O76" s="35">
        <f>ROUND(N76*BAF!$C$21,2)</f>
        <v>278.55</v>
      </c>
    </row>
    <row r="77" spans="1:15" ht="12.75">
      <c r="A77">
        <v>104</v>
      </c>
      <c r="B77" t="s">
        <v>266</v>
      </c>
      <c r="C77" s="37">
        <v>715</v>
      </c>
      <c r="D77" s="53">
        <v>233.72</v>
      </c>
      <c r="E77" s="39">
        <f>ROUND(D77*BAF!$C$19,2)</f>
        <v>210.25</v>
      </c>
      <c r="F77" s="37">
        <v>104</v>
      </c>
      <c r="G77" t="s">
        <v>266</v>
      </c>
      <c r="H77" s="23">
        <v>553</v>
      </c>
      <c r="I77" s="35">
        <v>231.11</v>
      </c>
      <c r="J77" s="35">
        <f>ROUND(I77*BAF!$C$20,2)</f>
        <v>205.51</v>
      </c>
      <c r="K77" s="37">
        <v>104</v>
      </c>
      <c r="L77" t="s">
        <v>266</v>
      </c>
      <c r="M77" s="23">
        <v>434</v>
      </c>
      <c r="N77" s="35">
        <v>237.62</v>
      </c>
      <c r="O77" s="35">
        <f>ROUND(N77*BAF!$C$21,2)</f>
        <v>214.29</v>
      </c>
    </row>
    <row r="78" spans="1:15" ht="12.75">
      <c r="A78">
        <v>105</v>
      </c>
      <c r="B78" t="s">
        <v>43</v>
      </c>
      <c r="C78" s="37">
        <v>303</v>
      </c>
      <c r="D78" s="53">
        <v>258.31</v>
      </c>
      <c r="E78" s="39">
        <f>ROUND(D78*BAF!$C$19,2)</f>
        <v>232.37</v>
      </c>
      <c r="F78" s="37">
        <v>105</v>
      </c>
      <c r="G78" t="s">
        <v>43</v>
      </c>
      <c r="H78" s="23">
        <v>162</v>
      </c>
      <c r="I78" s="35">
        <v>239.44</v>
      </c>
      <c r="J78" s="35">
        <f>ROUND(I78*BAF!$C$20,2)</f>
        <v>212.91</v>
      </c>
      <c r="K78" s="37">
        <v>105</v>
      </c>
      <c r="L78" t="s">
        <v>43</v>
      </c>
      <c r="M78" s="23">
        <v>86</v>
      </c>
      <c r="N78" s="35">
        <v>261.74</v>
      </c>
      <c r="O78" s="35">
        <f>ROUND(N78*BAF!$C$21,2)</f>
        <v>236.04</v>
      </c>
    </row>
    <row r="79" spans="1:15" ht="12.75">
      <c r="A79">
        <v>106</v>
      </c>
      <c r="B79" t="s">
        <v>150</v>
      </c>
      <c r="C79" s="37">
        <v>415</v>
      </c>
      <c r="D79" s="53">
        <v>240.85</v>
      </c>
      <c r="E79" s="39">
        <f>ROUND(D79*BAF!$C$19,2)</f>
        <v>216.66</v>
      </c>
      <c r="F79" s="37">
        <v>106</v>
      </c>
      <c r="G79" t="s">
        <v>150</v>
      </c>
      <c r="H79" s="23">
        <v>339</v>
      </c>
      <c r="I79" s="35">
        <v>247.73</v>
      </c>
      <c r="J79" s="35">
        <f>ROUND(I79*BAF!$C$20,2)</f>
        <v>220.29</v>
      </c>
      <c r="K79" s="37">
        <v>106</v>
      </c>
      <c r="L79" t="s">
        <v>150</v>
      </c>
      <c r="M79" s="23">
        <v>192</v>
      </c>
      <c r="N79" s="35">
        <v>243.6</v>
      </c>
      <c r="O79" s="35">
        <f>ROUND(N79*BAF!$C$21,2)</f>
        <v>219.68</v>
      </c>
    </row>
    <row r="80" spans="1:15" ht="12.75">
      <c r="A80">
        <v>107</v>
      </c>
      <c r="B80" t="s">
        <v>44</v>
      </c>
      <c r="C80" s="37">
        <v>70</v>
      </c>
      <c r="D80" s="53">
        <v>328.31</v>
      </c>
      <c r="E80" s="39">
        <f>ROUND(D80*BAF!$C$19,2)</f>
        <v>295.34</v>
      </c>
      <c r="F80" s="37">
        <v>107</v>
      </c>
      <c r="G80" t="s">
        <v>44</v>
      </c>
      <c r="H80" s="23">
        <v>213</v>
      </c>
      <c r="I80" s="35">
        <v>328.31</v>
      </c>
      <c r="J80" s="35">
        <f>ROUND(I80*BAF!$C$20,2)</f>
        <v>291.94</v>
      </c>
      <c r="K80" s="37">
        <v>107</v>
      </c>
      <c r="L80" t="s">
        <v>44</v>
      </c>
      <c r="M80" s="23">
        <v>113</v>
      </c>
      <c r="N80" s="35">
        <v>336.08</v>
      </c>
      <c r="O80" s="35">
        <f>ROUND(N80*BAF!$C$21,2)</f>
        <v>303.08</v>
      </c>
    </row>
    <row r="81" spans="1:15" ht="12.75">
      <c r="A81">
        <v>108</v>
      </c>
      <c r="B81" t="s">
        <v>642</v>
      </c>
      <c r="C81" s="37">
        <v>736</v>
      </c>
      <c r="D81" s="53">
        <v>272.58</v>
      </c>
      <c r="E81" s="39">
        <f>ROUND(D81*BAF!$C$19,2)</f>
        <v>245.2</v>
      </c>
      <c r="F81" s="37">
        <v>108</v>
      </c>
      <c r="G81" t="s">
        <v>642</v>
      </c>
      <c r="H81" s="23">
        <v>510</v>
      </c>
      <c r="I81" s="35">
        <v>274.09</v>
      </c>
      <c r="J81" s="35">
        <f>ROUND(I81*BAF!$C$20,2)</f>
        <v>243.73</v>
      </c>
      <c r="K81" s="37">
        <v>108</v>
      </c>
      <c r="L81" t="s">
        <v>642</v>
      </c>
      <c r="M81" s="23">
        <v>95</v>
      </c>
      <c r="N81" s="35">
        <v>277.1</v>
      </c>
      <c r="O81" s="35">
        <f>ROUND(N81*BAF!$C$21,2)</f>
        <v>249.89</v>
      </c>
    </row>
    <row r="82" spans="1:15" ht="12.75">
      <c r="A82">
        <v>110</v>
      </c>
      <c r="B82" t="s">
        <v>462</v>
      </c>
      <c r="C82" s="37">
        <v>369</v>
      </c>
      <c r="D82" s="53">
        <v>283.03</v>
      </c>
      <c r="E82" s="39">
        <f>ROUND(D82*BAF!$C$19,2)</f>
        <v>254.61</v>
      </c>
      <c r="F82" s="37">
        <v>110</v>
      </c>
      <c r="G82" t="s">
        <v>462</v>
      </c>
      <c r="H82" s="23">
        <v>401</v>
      </c>
      <c r="I82" s="35">
        <v>318.46</v>
      </c>
      <c r="J82" s="35">
        <f>ROUND(I82*BAF!$C$20,2)</f>
        <v>283.18</v>
      </c>
      <c r="K82" s="37">
        <v>110</v>
      </c>
      <c r="L82" t="s">
        <v>462</v>
      </c>
      <c r="M82" s="23">
        <v>273</v>
      </c>
      <c r="N82" s="35">
        <v>324.05</v>
      </c>
      <c r="O82" s="35">
        <f>ROUND(N82*BAF!$C$21,2)</f>
        <v>292.23</v>
      </c>
    </row>
    <row r="83" spans="1:15" ht="12.75">
      <c r="A83">
        <v>111</v>
      </c>
      <c r="B83" t="s">
        <v>151</v>
      </c>
      <c r="C83" s="37">
        <v>475</v>
      </c>
      <c r="D83" s="53">
        <v>275.1</v>
      </c>
      <c r="E83" s="39">
        <f>ROUND(D83*BAF!$C$19,2)</f>
        <v>247.47</v>
      </c>
      <c r="F83" s="37">
        <v>111</v>
      </c>
      <c r="G83" t="s">
        <v>151</v>
      </c>
      <c r="H83" s="23">
        <v>341</v>
      </c>
      <c r="I83" s="35">
        <v>276.68</v>
      </c>
      <c r="J83" s="35">
        <f>ROUND(I83*BAF!$C$20,2)</f>
        <v>246.03</v>
      </c>
      <c r="K83" s="37">
        <v>111</v>
      </c>
      <c r="L83" t="s">
        <v>151</v>
      </c>
      <c r="M83" s="23">
        <v>328</v>
      </c>
      <c r="N83" s="35">
        <v>283</v>
      </c>
      <c r="O83" s="35">
        <f>ROUND(N83*BAF!$C$21,2)</f>
        <v>255.22</v>
      </c>
    </row>
    <row r="84" spans="1:15" ht="12.75">
      <c r="A84">
        <v>116</v>
      </c>
      <c r="B84" t="s">
        <v>635</v>
      </c>
      <c r="C84" s="37">
        <v>140</v>
      </c>
      <c r="D84" s="53">
        <v>299.51</v>
      </c>
      <c r="E84" s="39">
        <f>ROUND(D84*BAF!$C$19,2)</f>
        <v>269.43</v>
      </c>
      <c r="F84" s="37">
        <v>116</v>
      </c>
      <c r="G84" t="s">
        <v>635</v>
      </c>
      <c r="H84" s="23">
        <v>181</v>
      </c>
      <c r="I84" s="35">
        <v>270.4</v>
      </c>
      <c r="J84" s="35">
        <f>ROUND(I84*BAF!$C$20,2)</f>
        <v>240.45</v>
      </c>
      <c r="K84" s="37">
        <v>116</v>
      </c>
      <c r="L84" t="s">
        <v>635</v>
      </c>
      <c r="M84" s="23">
        <v>131</v>
      </c>
      <c r="N84" s="35">
        <v>268.46</v>
      </c>
      <c r="O84" s="35">
        <f>ROUND(N84*BAF!$C$21,2)</f>
        <v>242.1</v>
      </c>
    </row>
    <row r="85" spans="1:15" ht="12.75">
      <c r="A85">
        <v>117</v>
      </c>
      <c r="B85" t="s">
        <v>636</v>
      </c>
      <c r="C85" s="37">
        <v>1309</v>
      </c>
      <c r="D85" s="53">
        <v>263.44</v>
      </c>
      <c r="E85" s="39">
        <f>ROUND(D85*BAF!$C$19,2)</f>
        <v>236.98</v>
      </c>
      <c r="F85" s="37">
        <v>117</v>
      </c>
      <c r="G85" t="s">
        <v>636</v>
      </c>
      <c r="H85" s="23">
        <v>1076</v>
      </c>
      <c r="I85" s="35">
        <v>275.78</v>
      </c>
      <c r="J85" s="35">
        <f>ROUND(I85*BAF!$C$20,2)</f>
        <v>245.23</v>
      </c>
      <c r="K85" s="37">
        <v>117</v>
      </c>
      <c r="L85" t="s">
        <v>636</v>
      </c>
      <c r="M85" s="23">
        <v>980</v>
      </c>
      <c r="N85" s="35">
        <v>274.24</v>
      </c>
      <c r="O85" s="35">
        <f>ROUND(N85*BAF!$C$21,2)</f>
        <v>247.32</v>
      </c>
    </row>
    <row r="86" spans="1:15" ht="12.75">
      <c r="A86">
        <v>118</v>
      </c>
      <c r="B86" t="s">
        <v>45</v>
      </c>
      <c r="C86" s="37">
        <v>480</v>
      </c>
      <c r="D86" s="53">
        <v>317.05</v>
      </c>
      <c r="E86" s="39">
        <f>ROUND(D86*BAF!$C$19,2)</f>
        <v>285.21</v>
      </c>
      <c r="F86" s="37">
        <v>118</v>
      </c>
      <c r="G86" t="s">
        <v>45</v>
      </c>
      <c r="H86" s="23">
        <v>187</v>
      </c>
      <c r="I86" s="35">
        <v>311.46</v>
      </c>
      <c r="J86" s="35">
        <f>ROUND(I86*BAF!$C$20,2)</f>
        <v>276.96</v>
      </c>
      <c r="K86" s="37">
        <v>118</v>
      </c>
      <c r="L86" t="s">
        <v>45</v>
      </c>
      <c r="M86" s="23">
        <v>236</v>
      </c>
      <c r="N86" s="35">
        <v>302.14</v>
      </c>
      <c r="O86" s="35">
        <f>ROUND(N86*BAF!$C$21,2)</f>
        <v>272.48</v>
      </c>
    </row>
    <row r="87" spans="1:15" ht="12.75">
      <c r="A87">
        <v>120</v>
      </c>
      <c r="B87" t="s">
        <v>10</v>
      </c>
      <c r="C87" s="37">
        <v>170</v>
      </c>
      <c r="D87" s="53">
        <v>247.07</v>
      </c>
      <c r="E87" s="39">
        <f>ROUND(D87*BAF!$C$19,2)</f>
        <v>222.26</v>
      </c>
      <c r="F87" s="37">
        <v>120</v>
      </c>
      <c r="G87" t="s">
        <v>10</v>
      </c>
      <c r="H87" s="23">
        <v>502</v>
      </c>
      <c r="I87" s="35">
        <v>251.81</v>
      </c>
      <c r="J87" s="35">
        <f>ROUND(I87*BAF!$C$20,2)</f>
        <v>223.91</v>
      </c>
      <c r="K87" s="37">
        <v>120</v>
      </c>
      <c r="L87" t="s">
        <v>10</v>
      </c>
      <c r="M87" s="23">
        <v>219</v>
      </c>
      <c r="N87" s="35">
        <v>247.07</v>
      </c>
      <c r="O87" s="35">
        <f>ROUND(N87*BAF!$C$21,2)</f>
        <v>222.81</v>
      </c>
    </row>
    <row r="88" spans="1:15" ht="12.75">
      <c r="A88">
        <v>121</v>
      </c>
      <c r="B88" t="s">
        <v>341</v>
      </c>
      <c r="C88" s="37">
        <v>165</v>
      </c>
      <c r="D88" s="53">
        <v>255.26</v>
      </c>
      <c r="E88" s="39">
        <f>ROUND(D88*BAF!$C$19,2)</f>
        <v>229.62</v>
      </c>
      <c r="F88" s="37">
        <v>121</v>
      </c>
      <c r="G88" t="s">
        <v>341</v>
      </c>
      <c r="H88" s="23">
        <v>28</v>
      </c>
      <c r="I88" s="35">
        <v>243.31</v>
      </c>
      <c r="J88" s="35">
        <f>ROUND(I88*BAF!$C$20,2)</f>
        <v>216.36</v>
      </c>
      <c r="K88" s="37">
        <v>121</v>
      </c>
      <c r="L88" t="s">
        <v>341</v>
      </c>
      <c r="M88" s="23">
        <v>185</v>
      </c>
      <c r="N88" s="35">
        <v>268.91</v>
      </c>
      <c r="O88" s="35">
        <f>ROUND(N88*BAF!$C$21,2)</f>
        <v>242.51</v>
      </c>
    </row>
    <row r="89" spans="1:15" ht="12.75">
      <c r="A89">
        <v>128</v>
      </c>
      <c r="B89" t="s">
        <v>46</v>
      </c>
      <c r="C89" s="37">
        <v>344</v>
      </c>
      <c r="D89" s="53">
        <v>305.19</v>
      </c>
      <c r="E89" s="39">
        <f>ROUND(D89*BAF!$C$19,2)</f>
        <v>274.54</v>
      </c>
      <c r="F89" s="37">
        <v>128</v>
      </c>
      <c r="G89" t="s">
        <v>46</v>
      </c>
      <c r="H89" s="23">
        <v>393</v>
      </c>
      <c r="I89" s="35">
        <v>316.84</v>
      </c>
      <c r="J89" s="35">
        <f>ROUND(I89*BAF!$C$20,2)</f>
        <v>281.74</v>
      </c>
      <c r="K89" s="37">
        <v>128</v>
      </c>
      <c r="L89" t="s">
        <v>46</v>
      </c>
      <c r="M89" s="23">
        <v>166</v>
      </c>
      <c r="N89" s="35">
        <v>297.43</v>
      </c>
      <c r="O89" s="35">
        <f>ROUND(N89*BAF!$C$21,2)</f>
        <v>268.23</v>
      </c>
    </row>
    <row r="90" spans="1:15" ht="12.75">
      <c r="A90">
        <v>129</v>
      </c>
      <c r="B90" t="s">
        <v>152</v>
      </c>
      <c r="C90" s="37">
        <v>472</v>
      </c>
      <c r="D90" s="53">
        <v>250.52</v>
      </c>
      <c r="E90" s="39">
        <f>ROUND(D90*BAF!$C$19,2)</f>
        <v>225.36</v>
      </c>
      <c r="F90" s="37">
        <v>129</v>
      </c>
      <c r="G90" t="s">
        <v>152</v>
      </c>
      <c r="H90" s="23">
        <v>741</v>
      </c>
      <c r="I90" s="35">
        <v>247.61</v>
      </c>
      <c r="J90" s="35">
        <f>ROUND(I90*BAF!$C$20,2)</f>
        <v>220.18</v>
      </c>
      <c r="K90" s="37">
        <v>129</v>
      </c>
      <c r="L90" t="s">
        <v>152</v>
      </c>
      <c r="M90" s="23">
        <v>586</v>
      </c>
      <c r="N90" s="35">
        <v>257.8</v>
      </c>
      <c r="O90" s="35">
        <f>ROUND(N90*BAF!$C$21,2)</f>
        <v>232.49</v>
      </c>
    </row>
    <row r="91" spans="1:15" ht="12.75">
      <c r="A91">
        <v>131</v>
      </c>
      <c r="B91" t="s">
        <v>224</v>
      </c>
      <c r="C91" s="37">
        <v>124</v>
      </c>
      <c r="D91" s="53">
        <v>257.65</v>
      </c>
      <c r="E91" s="39">
        <f>ROUND(D91*BAF!$C$19,2)</f>
        <v>231.77</v>
      </c>
      <c r="F91" s="37">
        <v>131</v>
      </c>
      <c r="G91" t="s">
        <v>224</v>
      </c>
      <c r="H91" s="23">
        <v>164</v>
      </c>
      <c r="I91" s="35">
        <v>278.16</v>
      </c>
      <c r="J91" s="35">
        <f>ROUND(I91*BAF!$C$20,2)</f>
        <v>247.35</v>
      </c>
      <c r="K91" s="37">
        <v>131</v>
      </c>
      <c r="L91" t="s">
        <v>224</v>
      </c>
      <c r="M91" s="23">
        <v>203</v>
      </c>
      <c r="N91" s="35">
        <v>298.67</v>
      </c>
      <c r="O91" s="35">
        <f>ROUND(N91*BAF!$C$21,2)</f>
        <v>269.35</v>
      </c>
    </row>
    <row r="92" spans="1:15" ht="12.75">
      <c r="A92">
        <v>132</v>
      </c>
      <c r="B92" t="s">
        <v>47</v>
      </c>
      <c r="C92" s="37">
        <v>132</v>
      </c>
      <c r="D92" s="53">
        <v>264.39</v>
      </c>
      <c r="E92" s="39">
        <f>ROUND(D92*BAF!$C$19,2)</f>
        <v>237.84</v>
      </c>
      <c r="F92" s="37">
        <v>132</v>
      </c>
      <c r="G92" t="s">
        <v>47</v>
      </c>
      <c r="H92" s="23">
        <v>65</v>
      </c>
      <c r="I92" s="35">
        <v>273.69</v>
      </c>
      <c r="J92" s="35">
        <f>ROUND(I92*BAF!$C$20,2)</f>
        <v>243.37</v>
      </c>
      <c r="K92" s="37">
        <v>132</v>
      </c>
      <c r="L92" t="s">
        <v>47</v>
      </c>
      <c r="M92" s="23">
        <v>451</v>
      </c>
      <c r="N92" s="35">
        <v>269.97</v>
      </c>
      <c r="O92" s="35">
        <f>ROUND(N92*BAF!$C$21,2)</f>
        <v>243.46</v>
      </c>
    </row>
    <row r="93" spans="1:15" ht="12.75">
      <c r="A93">
        <v>133</v>
      </c>
      <c r="B93" t="s">
        <v>153</v>
      </c>
      <c r="C93" s="37">
        <v>240</v>
      </c>
      <c r="D93" s="53">
        <v>244.23</v>
      </c>
      <c r="E93" s="39">
        <f>ROUND(D93*BAF!$C$19,2)</f>
        <v>219.7</v>
      </c>
      <c r="F93" s="37">
        <v>133</v>
      </c>
      <c r="G93" t="s">
        <v>153</v>
      </c>
      <c r="H93" s="23">
        <v>528</v>
      </c>
      <c r="I93" s="35">
        <v>247.64</v>
      </c>
      <c r="J93" s="35">
        <f>ROUND(I93*BAF!$C$20,2)</f>
        <v>220.21</v>
      </c>
      <c r="K93" s="37">
        <v>133</v>
      </c>
      <c r="L93" t="s">
        <v>153</v>
      </c>
      <c r="M93" s="23">
        <v>469</v>
      </c>
      <c r="N93" s="35">
        <v>252.76</v>
      </c>
      <c r="O93" s="35">
        <f>ROUND(N93*BAF!$C$21,2)</f>
        <v>227.94</v>
      </c>
    </row>
    <row r="94" spans="1:15" ht="12.75">
      <c r="A94">
        <v>134</v>
      </c>
      <c r="B94" t="s">
        <v>154</v>
      </c>
      <c r="C94" s="37">
        <v>1081</v>
      </c>
      <c r="D94" s="53">
        <v>262.26</v>
      </c>
      <c r="E94" s="39">
        <f>ROUND(D94*BAF!$C$19,2)</f>
        <v>235.92</v>
      </c>
      <c r="F94" s="37">
        <v>134</v>
      </c>
      <c r="G94" t="s">
        <v>154</v>
      </c>
      <c r="H94" s="23">
        <v>524</v>
      </c>
      <c r="I94" s="35">
        <v>263.93</v>
      </c>
      <c r="J94" s="35">
        <f>ROUND(I94*BAF!$C$20,2)</f>
        <v>234.69</v>
      </c>
      <c r="K94" s="37">
        <v>134</v>
      </c>
      <c r="L94" t="s">
        <v>154</v>
      </c>
      <c r="M94" s="23">
        <v>128</v>
      </c>
      <c r="N94" s="35">
        <v>258.92</v>
      </c>
      <c r="O94" s="35">
        <f>ROUND(N94*BAF!$C$21,2)</f>
        <v>233.5</v>
      </c>
    </row>
    <row r="95" spans="1:15" ht="12.75">
      <c r="A95">
        <v>135</v>
      </c>
      <c r="B95" t="s">
        <v>488</v>
      </c>
      <c r="C95" s="37">
        <v>723</v>
      </c>
      <c r="D95" s="53">
        <v>295.86</v>
      </c>
      <c r="E95" s="39">
        <f>ROUND(D95*BAF!$C$19,2)</f>
        <v>266.15</v>
      </c>
      <c r="F95" s="37">
        <v>135</v>
      </c>
      <c r="G95" t="s">
        <v>488</v>
      </c>
      <c r="H95" s="23">
        <v>641</v>
      </c>
      <c r="I95" s="35">
        <v>292.43</v>
      </c>
      <c r="J95" s="35">
        <f>ROUND(I95*BAF!$C$20,2)</f>
        <v>260.03</v>
      </c>
      <c r="K95" s="37">
        <v>135</v>
      </c>
      <c r="L95" t="s">
        <v>488</v>
      </c>
      <c r="M95" s="23">
        <v>862</v>
      </c>
      <c r="N95" s="35">
        <v>295.86</v>
      </c>
      <c r="O95" s="35">
        <f>ROUND(N95*BAF!$C$21,2)</f>
        <v>266.81</v>
      </c>
    </row>
    <row r="96" spans="1:15" ht="12.75">
      <c r="A96">
        <v>136</v>
      </c>
      <c r="B96" t="s">
        <v>203</v>
      </c>
      <c r="C96" s="37">
        <v>558</v>
      </c>
      <c r="D96" s="53">
        <v>243.94</v>
      </c>
      <c r="E96" s="39">
        <f>ROUND(D96*BAF!$C$19,2)</f>
        <v>219.44</v>
      </c>
      <c r="F96" s="37">
        <v>136</v>
      </c>
      <c r="G96" t="s">
        <v>203</v>
      </c>
      <c r="H96" s="23">
        <v>284</v>
      </c>
      <c r="I96" s="35">
        <v>251.14</v>
      </c>
      <c r="J96" s="35">
        <f>ROUND(I96*BAF!$C$20,2)</f>
        <v>223.32</v>
      </c>
      <c r="K96" s="37">
        <v>136</v>
      </c>
      <c r="L96" t="s">
        <v>203</v>
      </c>
      <c r="M96" s="23">
        <v>171</v>
      </c>
      <c r="N96" s="35">
        <v>248.26</v>
      </c>
      <c r="O96" s="35">
        <f>ROUND(N96*BAF!$C$21,2)</f>
        <v>223.89</v>
      </c>
    </row>
    <row r="97" spans="1:15" ht="12.75">
      <c r="A97">
        <v>137</v>
      </c>
      <c r="B97" t="s">
        <v>155</v>
      </c>
      <c r="C97" s="37">
        <v>0</v>
      </c>
      <c r="D97" s="53">
        <v>283.01</v>
      </c>
      <c r="E97" s="39">
        <f>ROUND(D97*BAF!$C$19,2)</f>
        <v>254.59</v>
      </c>
      <c r="F97" s="37">
        <v>137</v>
      </c>
      <c r="G97" t="s">
        <v>155</v>
      </c>
      <c r="H97" s="23">
        <v>0</v>
      </c>
      <c r="I97" s="35">
        <v>309.11</v>
      </c>
      <c r="J97" s="35">
        <f>ROUND(I97*BAF!$C$20,2)</f>
        <v>274.87</v>
      </c>
      <c r="K97" s="37">
        <v>137</v>
      </c>
      <c r="L97" t="s">
        <v>155</v>
      </c>
      <c r="M97" s="23">
        <v>0</v>
      </c>
      <c r="N97" s="35">
        <v>277.42</v>
      </c>
      <c r="O97" s="35">
        <f>ROUND(N97*BAF!$C$21,2)</f>
        <v>250.18</v>
      </c>
    </row>
    <row r="98" spans="1:15" ht="12.75">
      <c r="A98">
        <v>138</v>
      </c>
      <c r="B98" t="s">
        <v>48</v>
      </c>
      <c r="C98" s="37">
        <v>98</v>
      </c>
      <c r="D98" s="53">
        <v>255.84</v>
      </c>
      <c r="E98" s="39">
        <f>ROUND(D98*BAF!$C$19,2)</f>
        <v>230.15</v>
      </c>
      <c r="F98" s="37">
        <v>138</v>
      </c>
      <c r="G98" t="s">
        <v>48</v>
      </c>
      <c r="H98" s="23">
        <v>239</v>
      </c>
      <c r="I98" s="35">
        <v>261.44</v>
      </c>
      <c r="J98" s="35">
        <f>ROUND(I98*BAF!$C$20,2)</f>
        <v>232.48</v>
      </c>
      <c r="K98" s="37">
        <v>138</v>
      </c>
      <c r="L98" t="s">
        <v>48</v>
      </c>
      <c r="M98" s="23">
        <v>91</v>
      </c>
      <c r="N98" s="35">
        <v>276.35</v>
      </c>
      <c r="O98" s="35">
        <f>ROUND(N98*BAF!$C$21,2)</f>
        <v>249.22</v>
      </c>
    </row>
    <row r="99" spans="1:15" ht="12.75">
      <c r="A99">
        <v>139</v>
      </c>
      <c r="B99" t="s">
        <v>212</v>
      </c>
      <c r="C99" s="37">
        <v>580</v>
      </c>
      <c r="D99" s="53">
        <v>298.54</v>
      </c>
      <c r="E99" s="39">
        <f>ROUND(D99*BAF!$C$19,2)</f>
        <v>268.56</v>
      </c>
      <c r="F99" s="37">
        <v>139</v>
      </c>
      <c r="G99" t="s">
        <v>212</v>
      </c>
      <c r="H99" s="23">
        <v>418</v>
      </c>
      <c r="I99" s="35">
        <v>274.52</v>
      </c>
      <c r="J99" s="35">
        <f>ROUND(I99*BAF!$C$20,2)</f>
        <v>244.11</v>
      </c>
      <c r="K99" s="37">
        <v>139</v>
      </c>
      <c r="L99" t="s">
        <v>212</v>
      </c>
      <c r="M99" s="23">
        <v>486</v>
      </c>
      <c r="N99" s="35">
        <v>272.81</v>
      </c>
      <c r="O99" s="35">
        <f>ROUND(N99*BAF!$C$21,2)</f>
        <v>246.03</v>
      </c>
    </row>
    <row r="100" spans="1:15" ht="12.75">
      <c r="A100">
        <v>140</v>
      </c>
      <c r="B100" t="s">
        <v>342</v>
      </c>
      <c r="C100" s="37">
        <v>438</v>
      </c>
      <c r="D100" s="53">
        <v>286.11</v>
      </c>
      <c r="E100" s="39">
        <f>ROUND(D100*BAF!$C$19,2)</f>
        <v>257.38</v>
      </c>
      <c r="F100" s="37">
        <v>140</v>
      </c>
      <c r="G100" t="s">
        <v>342</v>
      </c>
      <c r="H100" s="23">
        <v>498</v>
      </c>
      <c r="I100" s="35">
        <v>292.98</v>
      </c>
      <c r="J100" s="35">
        <f>ROUND(I100*BAF!$C$20,2)</f>
        <v>260.52</v>
      </c>
      <c r="K100" s="37">
        <v>140</v>
      </c>
      <c r="L100" t="s">
        <v>342</v>
      </c>
      <c r="M100" s="23">
        <v>385</v>
      </c>
      <c r="N100" s="35">
        <v>287.83</v>
      </c>
      <c r="O100" s="35">
        <f>ROUND(N100*BAF!$C$21,2)</f>
        <v>259.57</v>
      </c>
    </row>
    <row r="101" spans="1:15" ht="12.75">
      <c r="A101">
        <v>141</v>
      </c>
      <c r="B101" t="s">
        <v>253</v>
      </c>
      <c r="C101" s="37">
        <v>1105</v>
      </c>
      <c r="D101" s="53">
        <v>246.85</v>
      </c>
      <c r="E101" s="39">
        <f>ROUND(D101*BAF!$C$19,2)</f>
        <v>222.06</v>
      </c>
      <c r="F101" s="37">
        <v>141</v>
      </c>
      <c r="G101" t="s">
        <v>253</v>
      </c>
      <c r="H101" s="23">
        <v>1098</v>
      </c>
      <c r="I101" s="35">
        <v>246.85</v>
      </c>
      <c r="J101" s="35">
        <f>ROUND(I101*BAF!$C$20,2)</f>
        <v>219.5</v>
      </c>
      <c r="K101" s="37">
        <v>141</v>
      </c>
      <c r="L101" t="s">
        <v>253</v>
      </c>
      <c r="M101" s="23">
        <v>642</v>
      </c>
      <c r="N101" s="35">
        <v>241.29</v>
      </c>
      <c r="O101" s="35">
        <f>ROUND(N101*BAF!$C$21,2)</f>
        <v>217.6</v>
      </c>
    </row>
    <row r="102" spans="1:15" ht="12.75">
      <c r="A102">
        <v>142</v>
      </c>
      <c r="B102" t="s">
        <v>156</v>
      </c>
      <c r="C102" s="37">
        <v>1897</v>
      </c>
      <c r="D102" s="53">
        <v>237.55</v>
      </c>
      <c r="E102" s="39">
        <f>ROUND(D102*BAF!$C$19,2)</f>
        <v>213.69</v>
      </c>
      <c r="F102" s="37">
        <v>142</v>
      </c>
      <c r="G102" t="s">
        <v>156</v>
      </c>
      <c r="H102" s="23">
        <v>1577</v>
      </c>
      <c r="I102" s="35">
        <v>254.11</v>
      </c>
      <c r="J102" s="35">
        <f>ROUND(I102*BAF!$C$20,2)</f>
        <v>225.96</v>
      </c>
      <c r="K102" s="37">
        <v>142</v>
      </c>
      <c r="L102" t="s">
        <v>156</v>
      </c>
      <c r="M102" s="23">
        <v>666</v>
      </c>
      <c r="N102" s="35">
        <v>252.46</v>
      </c>
      <c r="O102" s="35">
        <f>ROUND(N102*BAF!$C$21,2)</f>
        <v>227.67</v>
      </c>
    </row>
    <row r="103" spans="1:15" ht="12.75">
      <c r="A103">
        <v>143</v>
      </c>
      <c r="B103" t="s">
        <v>569</v>
      </c>
      <c r="C103" s="37">
        <v>631</v>
      </c>
      <c r="D103" s="53">
        <v>272.66</v>
      </c>
      <c r="E103" s="39">
        <f>ROUND(D103*BAF!$C$19,2)</f>
        <v>245.28</v>
      </c>
      <c r="F103" s="37">
        <v>143</v>
      </c>
      <c r="G103" t="s">
        <v>569</v>
      </c>
      <c r="H103" s="23">
        <v>723</v>
      </c>
      <c r="I103" s="35">
        <v>269.52</v>
      </c>
      <c r="J103" s="35">
        <f>ROUND(I103*BAF!$C$20,2)</f>
        <v>239.66</v>
      </c>
      <c r="K103" s="37">
        <v>143</v>
      </c>
      <c r="L103" t="s">
        <v>569</v>
      </c>
      <c r="M103" s="23">
        <v>279</v>
      </c>
      <c r="N103" s="35">
        <v>272.66</v>
      </c>
      <c r="O103" s="35">
        <f>ROUND(N103*BAF!$C$21,2)</f>
        <v>245.89</v>
      </c>
    </row>
    <row r="104" spans="1:15" ht="12.75">
      <c r="A104">
        <v>144</v>
      </c>
      <c r="B104" t="s">
        <v>343</v>
      </c>
      <c r="C104" s="37">
        <v>126</v>
      </c>
      <c r="D104" s="53">
        <v>269.37</v>
      </c>
      <c r="E104" s="39">
        <f>ROUND(D104*BAF!$C$19,2)</f>
        <v>242.32</v>
      </c>
      <c r="F104" s="37">
        <v>144</v>
      </c>
      <c r="G104" t="s">
        <v>343</v>
      </c>
      <c r="H104" s="23">
        <v>219</v>
      </c>
      <c r="I104" s="35">
        <v>278.69</v>
      </c>
      <c r="J104" s="35">
        <f>ROUND(I104*BAF!$C$20,2)</f>
        <v>247.82</v>
      </c>
      <c r="K104" s="37">
        <v>144</v>
      </c>
      <c r="L104" t="s">
        <v>343</v>
      </c>
      <c r="M104" s="23">
        <v>14</v>
      </c>
      <c r="N104" s="35">
        <v>284.28</v>
      </c>
      <c r="O104" s="35">
        <f>ROUND(N104*BAF!$C$21,2)</f>
        <v>256.37</v>
      </c>
    </row>
    <row r="105" spans="1:15" ht="12.75">
      <c r="A105">
        <v>145</v>
      </c>
      <c r="B105" t="s">
        <v>417</v>
      </c>
      <c r="C105" s="37">
        <v>1735</v>
      </c>
      <c r="D105" s="53">
        <v>264.49</v>
      </c>
      <c r="E105" s="39">
        <f>ROUND(D105*BAF!$C$19,2)</f>
        <v>237.93</v>
      </c>
      <c r="F105" s="37">
        <v>145</v>
      </c>
      <c r="G105" t="s">
        <v>417</v>
      </c>
      <c r="H105" s="23">
        <v>2119</v>
      </c>
      <c r="I105" s="35">
        <v>267.49</v>
      </c>
      <c r="J105" s="35">
        <f>ROUND(I105*BAF!$C$20,2)</f>
        <v>237.86</v>
      </c>
      <c r="K105" s="37">
        <v>145</v>
      </c>
      <c r="L105" t="s">
        <v>417</v>
      </c>
      <c r="M105" s="23">
        <v>1467</v>
      </c>
      <c r="N105" s="35">
        <v>267.49</v>
      </c>
      <c r="O105" s="35">
        <f>ROUND(N105*BAF!$C$21,2)</f>
        <v>241.23</v>
      </c>
    </row>
    <row r="106" spans="1:15" ht="12.75">
      <c r="A106">
        <v>146</v>
      </c>
      <c r="B106" t="s">
        <v>157</v>
      </c>
      <c r="C106" s="37">
        <v>428</v>
      </c>
      <c r="D106" s="53">
        <v>277</v>
      </c>
      <c r="E106" s="39">
        <f>ROUND(D106*BAF!$C$19,2)</f>
        <v>249.18</v>
      </c>
      <c r="F106" s="37">
        <v>146</v>
      </c>
      <c r="G106" t="s">
        <v>157</v>
      </c>
      <c r="H106" s="23">
        <v>382</v>
      </c>
      <c r="I106" s="35">
        <v>266.93</v>
      </c>
      <c r="J106" s="35">
        <f>ROUND(I106*BAF!$C$20,2)</f>
        <v>237.36</v>
      </c>
      <c r="K106" s="37">
        <v>146</v>
      </c>
      <c r="L106" t="s">
        <v>157</v>
      </c>
      <c r="M106" s="23">
        <v>128</v>
      </c>
      <c r="N106" s="35">
        <v>269.81</v>
      </c>
      <c r="O106" s="35">
        <f>ROUND(N106*BAF!$C$21,2)</f>
        <v>243.32</v>
      </c>
    </row>
    <row r="107" spans="1:15" ht="12.75">
      <c r="A107">
        <v>147</v>
      </c>
      <c r="B107" t="s">
        <v>158</v>
      </c>
      <c r="C107" s="37">
        <v>378</v>
      </c>
      <c r="D107" s="53">
        <v>269.4</v>
      </c>
      <c r="E107" s="39">
        <f>ROUND(D107*BAF!$C$19,2)</f>
        <v>242.34</v>
      </c>
      <c r="F107" s="37">
        <v>147</v>
      </c>
      <c r="G107" t="s">
        <v>158</v>
      </c>
      <c r="H107" s="23">
        <v>279</v>
      </c>
      <c r="I107" s="35">
        <v>293.68</v>
      </c>
      <c r="J107" s="35">
        <f>ROUND(I107*BAF!$C$20,2)</f>
        <v>261.15</v>
      </c>
      <c r="K107" s="37">
        <v>147</v>
      </c>
      <c r="L107" t="s">
        <v>158</v>
      </c>
      <c r="M107" s="23">
        <v>188</v>
      </c>
      <c r="N107" s="35">
        <v>287.21</v>
      </c>
      <c r="O107" s="35">
        <f>ROUND(N107*BAF!$C$21,2)</f>
        <v>259.01</v>
      </c>
    </row>
    <row r="108" spans="1:15" ht="12.75">
      <c r="A108">
        <v>148</v>
      </c>
      <c r="B108" t="s">
        <v>466</v>
      </c>
      <c r="C108" s="37">
        <v>106</v>
      </c>
      <c r="D108" s="53">
        <v>327.67</v>
      </c>
      <c r="E108" s="39">
        <f>ROUND(D108*BAF!$C$19,2)</f>
        <v>294.76</v>
      </c>
      <c r="F108" s="37">
        <v>148</v>
      </c>
      <c r="G108" t="s">
        <v>466</v>
      </c>
      <c r="H108" s="23">
        <v>55</v>
      </c>
      <c r="I108" s="35">
        <v>333.5</v>
      </c>
      <c r="J108" s="35">
        <f>ROUND(I108*BAF!$C$20,2)</f>
        <v>296.55</v>
      </c>
      <c r="K108" s="37">
        <v>148</v>
      </c>
      <c r="L108" t="s">
        <v>466</v>
      </c>
      <c r="M108" s="23">
        <v>68</v>
      </c>
      <c r="N108" s="35">
        <v>323.79</v>
      </c>
      <c r="O108" s="35">
        <f>ROUND(N108*BAF!$C$21,2)</f>
        <v>292</v>
      </c>
    </row>
    <row r="109" spans="1:15" ht="12.75">
      <c r="A109">
        <v>149</v>
      </c>
      <c r="B109" t="s">
        <v>267</v>
      </c>
      <c r="C109" s="37">
        <v>533</v>
      </c>
      <c r="D109" s="53">
        <v>251.16</v>
      </c>
      <c r="E109" s="39">
        <f>ROUND(D109*BAF!$C$19,2)</f>
        <v>225.94</v>
      </c>
      <c r="F109" s="37">
        <v>149</v>
      </c>
      <c r="G109" t="s">
        <v>267</v>
      </c>
      <c r="H109" s="23">
        <v>447</v>
      </c>
      <c r="I109" s="35">
        <v>252.66</v>
      </c>
      <c r="J109" s="35">
        <f>ROUND(I109*BAF!$C$20,2)</f>
        <v>224.67</v>
      </c>
      <c r="K109" s="37">
        <v>149</v>
      </c>
      <c r="L109" t="s">
        <v>267</v>
      </c>
      <c r="M109" s="23">
        <v>288</v>
      </c>
      <c r="N109" s="35">
        <v>251.16</v>
      </c>
      <c r="O109" s="35">
        <f>ROUND(N109*BAF!$C$21,2)</f>
        <v>226.5</v>
      </c>
    </row>
    <row r="110" spans="1:15" ht="12.75">
      <c r="A110">
        <v>150</v>
      </c>
      <c r="B110" t="s">
        <v>448</v>
      </c>
      <c r="C110" s="37">
        <v>409</v>
      </c>
      <c r="D110" s="53">
        <v>236.63</v>
      </c>
      <c r="E110" s="39">
        <f>ROUND(D110*BAF!$C$19,2)</f>
        <v>212.87</v>
      </c>
      <c r="F110" s="37">
        <v>150</v>
      </c>
      <c r="G110" t="s">
        <v>448</v>
      </c>
      <c r="H110" s="23">
        <v>376</v>
      </c>
      <c r="I110" s="35">
        <v>243.45</v>
      </c>
      <c r="J110" s="35">
        <f>ROUND(I110*BAF!$C$20,2)</f>
        <v>216.48</v>
      </c>
      <c r="K110" s="37">
        <v>150</v>
      </c>
      <c r="L110" t="s">
        <v>448</v>
      </c>
      <c r="M110" s="23">
        <v>342</v>
      </c>
      <c r="N110" s="35">
        <v>228.45</v>
      </c>
      <c r="O110" s="35">
        <f>ROUND(N110*BAF!$C$21,2)</f>
        <v>206.02</v>
      </c>
    </row>
    <row r="111" spans="1:15" ht="12.75">
      <c r="A111">
        <v>151</v>
      </c>
      <c r="B111" t="s">
        <v>159</v>
      </c>
      <c r="C111" s="37">
        <v>162</v>
      </c>
      <c r="D111" s="53">
        <v>241.46</v>
      </c>
      <c r="E111" s="39">
        <f>ROUND(D111*BAF!$C$19,2)</f>
        <v>217.21</v>
      </c>
      <c r="F111" s="37">
        <v>151</v>
      </c>
      <c r="G111" t="s">
        <v>159</v>
      </c>
      <c r="H111" s="23">
        <v>185</v>
      </c>
      <c r="I111" s="35">
        <v>240.12</v>
      </c>
      <c r="J111" s="35">
        <f>ROUND(I111*BAF!$C$20,2)</f>
        <v>213.52</v>
      </c>
      <c r="K111" s="37">
        <v>151</v>
      </c>
      <c r="L111" t="s">
        <v>159</v>
      </c>
      <c r="M111" s="23">
        <v>160</v>
      </c>
      <c r="N111" s="35">
        <v>237.42</v>
      </c>
      <c r="O111" s="35">
        <f>ROUND(N111*BAF!$C$21,2)</f>
        <v>214.11</v>
      </c>
    </row>
    <row r="112" spans="1:15" ht="12.75">
      <c r="A112">
        <v>153</v>
      </c>
      <c r="B112" t="s">
        <v>49</v>
      </c>
      <c r="C112" s="37">
        <v>307</v>
      </c>
      <c r="D112" s="53">
        <v>290.1</v>
      </c>
      <c r="E112" s="39">
        <f>ROUND(D112*BAF!$C$19,2)</f>
        <v>260.97</v>
      </c>
      <c r="F112" s="37">
        <v>153</v>
      </c>
      <c r="G112" t="s">
        <v>49</v>
      </c>
      <c r="H112" s="23">
        <v>224</v>
      </c>
      <c r="I112" s="35">
        <v>301.29</v>
      </c>
      <c r="J112" s="35">
        <f>ROUND(I112*BAF!$C$20,2)</f>
        <v>267.91</v>
      </c>
      <c r="K112" s="37">
        <v>153</v>
      </c>
      <c r="L112" t="s">
        <v>49</v>
      </c>
      <c r="M112" s="23">
        <v>56</v>
      </c>
      <c r="N112" s="35">
        <v>297.56</v>
      </c>
      <c r="O112" s="35">
        <f>ROUND(N112*BAF!$C$21,2)</f>
        <v>268.35</v>
      </c>
    </row>
    <row r="113" spans="1:15" ht="12.75">
      <c r="A113">
        <v>154</v>
      </c>
      <c r="B113" t="s">
        <v>637</v>
      </c>
      <c r="C113" s="37">
        <v>816</v>
      </c>
      <c r="D113" s="53">
        <v>254.98</v>
      </c>
      <c r="E113" s="39">
        <f>ROUND(D113*BAF!$C$19,2)</f>
        <v>229.37</v>
      </c>
      <c r="F113" s="37">
        <v>154</v>
      </c>
      <c r="G113" t="s">
        <v>637</v>
      </c>
      <c r="H113" s="23">
        <v>393</v>
      </c>
      <c r="I113" s="35">
        <v>256.45</v>
      </c>
      <c r="J113" s="35">
        <f>ROUND(I113*BAF!$C$20,2)</f>
        <v>228.04</v>
      </c>
      <c r="K113" s="37">
        <v>154</v>
      </c>
      <c r="L113" t="s">
        <v>637</v>
      </c>
      <c r="M113" s="23">
        <v>469</v>
      </c>
      <c r="N113" s="35">
        <v>253.51</v>
      </c>
      <c r="O113" s="35">
        <f>ROUND(N113*BAF!$C$21,2)</f>
        <v>228.62</v>
      </c>
    </row>
    <row r="114" spans="1:15" ht="12.75">
      <c r="A114" s="42">
        <v>155</v>
      </c>
      <c r="B114" s="37" t="s">
        <v>621</v>
      </c>
      <c r="C114" s="37">
        <v>107</v>
      </c>
      <c r="D114" s="53">
        <v>244.73</v>
      </c>
      <c r="E114" s="39">
        <f>ROUND(D114*BAF!$C$19,2)</f>
        <v>220.15</v>
      </c>
      <c r="F114" s="37">
        <v>155</v>
      </c>
      <c r="G114" s="37" t="s">
        <v>621</v>
      </c>
      <c r="H114" s="23">
        <v>119</v>
      </c>
      <c r="I114" s="35">
        <v>255.7</v>
      </c>
      <c r="J114" s="35">
        <f>ROUND(I114*BAF!$C$20,2)</f>
        <v>227.37</v>
      </c>
      <c r="K114" s="37">
        <v>155</v>
      </c>
      <c r="L114" s="37" t="s">
        <v>621</v>
      </c>
      <c r="M114" s="23">
        <v>142</v>
      </c>
      <c r="N114" s="35">
        <v>246.3</v>
      </c>
      <c r="O114" s="35">
        <f>ROUND(N114*BAF!$C$21,2)</f>
        <v>222.12</v>
      </c>
    </row>
    <row r="115" spans="1:15" ht="12.75">
      <c r="A115">
        <v>156</v>
      </c>
      <c r="B115" t="s">
        <v>460</v>
      </c>
      <c r="C115" s="37">
        <v>378</v>
      </c>
      <c r="D115" s="53">
        <v>280.08</v>
      </c>
      <c r="E115" s="39">
        <f>ROUND(D115*BAF!$C$19,2)</f>
        <v>251.95</v>
      </c>
      <c r="F115" s="37">
        <v>156</v>
      </c>
      <c r="G115" t="s">
        <v>460</v>
      </c>
      <c r="H115" s="23">
        <v>132</v>
      </c>
      <c r="I115" s="35">
        <v>275.69</v>
      </c>
      <c r="J115" s="35">
        <f>ROUND(I115*BAF!$C$20,2)</f>
        <v>245.15</v>
      </c>
      <c r="K115" s="37">
        <v>156</v>
      </c>
      <c r="L115" t="s">
        <v>460</v>
      </c>
      <c r="M115" s="23">
        <v>257</v>
      </c>
      <c r="N115" s="35">
        <v>275.69</v>
      </c>
      <c r="O115" s="35">
        <f>ROUND(N115*BAF!$C$21,2)</f>
        <v>248.62</v>
      </c>
    </row>
    <row r="116" spans="1:15" ht="12.75">
      <c r="A116">
        <v>157</v>
      </c>
      <c r="B116" t="s">
        <v>50</v>
      </c>
      <c r="C116" s="37">
        <v>522</v>
      </c>
      <c r="D116" s="53">
        <v>306.78</v>
      </c>
      <c r="E116" s="39">
        <f>ROUND(D116*BAF!$C$19,2)</f>
        <v>275.97</v>
      </c>
      <c r="F116" s="37">
        <v>157</v>
      </c>
      <c r="G116" t="s">
        <v>50</v>
      </c>
      <c r="H116" s="23">
        <v>501</v>
      </c>
      <c r="I116" s="35">
        <v>314.54</v>
      </c>
      <c r="J116" s="35">
        <f>ROUND(I116*BAF!$C$20,2)</f>
        <v>279.7</v>
      </c>
      <c r="K116" s="37">
        <v>157</v>
      </c>
      <c r="L116" t="s">
        <v>50</v>
      </c>
      <c r="M116" s="23">
        <v>442</v>
      </c>
      <c r="N116" s="35">
        <v>306.78</v>
      </c>
      <c r="O116" s="35">
        <f>ROUND(N116*BAF!$C$21,2)</f>
        <v>276.66</v>
      </c>
    </row>
    <row r="117" spans="1:15" ht="12.75">
      <c r="A117">
        <v>158</v>
      </c>
      <c r="B117" t="s">
        <v>639</v>
      </c>
      <c r="C117" s="37">
        <v>1382</v>
      </c>
      <c r="D117" s="53">
        <v>257.03</v>
      </c>
      <c r="E117" s="39">
        <f>ROUND(D117*BAF!$C$19,2)</f>
        <v>231.22</v>
      </c>
      <c r="F117" s="37">
        <v>158</v>
      </c>
      <c r="G117" t="s">
        <v>639</v>
      </c>
      <c r="H117" s="23">
        <v>947</v>
      </c>
      <c r="I117" s="35">
        <v>261.78</v>
      </c>
      <c r="J117" s="35">
        <f>ROUND(I117*BAF!$C$20,2)</f>
        <v>232.78</v>
      </c>
      <c r="K117" s="37">
        <v>158</v>
      </c>
      <c r="L117" t="s">
        <v>639</v>
      </c>
      <c r="M117" s="23">
        <v>621</v>
      </c>
      <c r="N117" s="35">
        <v>266.52</v>
      </c>
      <c r="O117" s="35">
        <f>ROUND(N117*BAF!$C$21,2)</f>
        <v>240.35</v>
      </c>
    </row>
    <row r="118" spans="1:15" ht="12.75">
      <c r="A118">
        <v>159</v>
      </c>
      <c r="B118" t="s">
        <v>633</v>
      </c>
      <c r="C118" s="37">
        <v>185</v>
      </c>
      <c r="D118" s="53">
        <v>234.46</v>
      </c>
      <c r="E118" s="39">
        <f>ROUND(D118*BAF!$C$19,2)</f>
        <v>210.91</v>
      </c>
      <c r="F118" s="37">
        <v>159</v>
      </c>
      <c r="G118" t="s">
        <v>633</v>
      </c>
      <c r="H118" s="23">
        <v>52</v>
      </c>
      <c r="I118" s="35">
        <v>217.35</v>
      </c>
      <c r="J118" s="35">
        <f>ROUND(I118*BAF!$C$20,2)</f>
        <v>193.27</v>
      </c>
      <c r="K118" s="37">
        <v>159</v>
      </c>
      <c r="L118" t="s">
        <v>633</v>
      </c>
      <c r="M118" s="23">
        <v>61</v>
      </c>
      <c r="N118" s="35">
        <v>244.99</v>
      </c>
      <c r="O118" s="35">
        <f>ROUND(N118*BAF!$C$21,2)</f>
        <v>220.94</v>
      </c>
    </row>
    <row r="119" spans="1:15" ht="12.75">
      <c r="A119">
        <v>161</v>
      </c>
      <c r="B119" t="s">
        <v>160</v>
      </c>
      <c r="C119" s="37">
        <v>646</v>
      </c>
      <c r="D119" s="53">
        <v>255.41</v>
      </c>
      <c r="E119" s="39">
        <f>ROUND(D119*BAF!$C$19,2)</f>
        <v>229.76</v>
      </c>
      <c r="F119" s="37">
        <v>161</v>
      </c>
      <c r="G119" t="s">
        <v>160</v>
      </c>
      <c r="H119" s="23">
        <v>305</v>
      </c>
      <c r="I119" s="35">
        <v>284.43</v>
      </c>
      <c r="J119" s="35">
        <f>ROUND(I119*BAF!$C$20,2)</f>
        <v>252.92</v>
      </c>
      <c r="K119" s="37">
        <v>161</v>
      </c>
      <c r="L119" t="s">
        <v>160</v>
      </c>
      <c r="M119" s="23">
        <v>6</v>
      </c>
      <c r="N119" s="35">
        <v>279.31</v>
      </c>
      <c r="O119" s="35">
        <f>ROUND(N119*BAF!$C$21,2)</f>
        <v>251.89</v>
      </c>
    </row>
    <row r="120" spans="1:15" ht="12.75">
      <c r="A120">
        <v>162</v>
      </c>
      <c r="B120" t="s">
        <v>519</v>
      </c>
      <c r="C120" s="37">
        <v>41</v>
      </c>
      <c r="D120" s="53">
        <v>269.91</v>
      </c>
      <c r="E120" s="39">
        <f>ROUND(D120*BAF!$C$19,2)</f>
        <v>242.8</v>
      </c>
      <c r="F120" s="37">
        <v>162</v>
      </c>
      <c r="G120" t="s">
        <v>519</v>
      </c>
      <c r="H120" s="23">
        <v>49</v>
      </c>
      <c r="I120" s="35">
        <v>287.99</v>
      </c>
      <c r="J120" s="35">
        <f>ROUND(I120*BAF!$C$20,2)</f>
        <v>256.09</v>
      </c>
      <c r="K120" s="37">
        <v>162</v>
      </c>
      <c r="L120" t="s">
        <v>519</v>
      </c>
      <c r="M120" s="23">
        <v>214</v>
      </c>
      <c r="N120" s="35">
        <v>276.49</v>
      </c>
      <c r="O120" s="35">
        <f>ROUND(N120*BAF!$C$21,2)</f>
        <v>249.34</v>
      </c>
    </row>
    <row r="121" spans="1:15" ht="12.75">
      <c r="A121">
        <v>164</v>
      </c>
      <c r="B121" t="s">
        <v>5</v>
      </c>
      <c r="C121" s="37">
        <v>440</v>
      </c>
      <c r="D121" s="53">
        <v>282.32</v>
      </c>
      <c r="E121" s="39">
        <f>ROUND(D121*BAF!$C$19,2)</f>
        <v>253.97</v>
      </c>
      <c r="F121" s="37">
        <v>164</v>
      </c>
      <c r="G121" t="s">
        <v>5</v>
      </c>
      <c r="H121" s="23">
        <v>589</v>
      </c>
      <c r="I121" s="35">
        <v>268.06</v>
      </c>
      <c r="J121" s="35">
        <f>ROUND(I121*BAF!$C$20,2)</f>
        <v>238.36</v>
      </c>
      <c r="K121" s="37">
        <v>164</v>
      </c>
      <c r="L121" t="s">
        <v>5</v>
      </c>
      <c r="M121" s="23">
        <v>364</v>
      </c>
      <c r="N121" s="35">
        <v>268.06</v>
      </c>
      <c r="O121" s="35">
        <f>ROUND(N121*BAF!$C$21,2)</f>
        <v>241.74</v>
      </c>
    </row>
    <row r="122" spans="1:15" ht="12.75">
      <c r="A122">
        <v>168</v>
      </c>
      <c r="B122" t="s">
        <v>612</v>
      </c>
      <c r="C122" s="37">
        <v>1308</v>
      </c>
      <c r="D122" s="53">
        <v>278.79</v>
      </c>
      <c r="E122" s="39">
        <f>ROUND(D122*BAF!$C$19,2)</f>
        <v>250.79</v>
      </c>
      <c r="F122" s="37">
        <v>168</v>
      </c>
      <c r="G122" t="s">
        <v>612</v>
      </c>
      <c r="H122" s="23">
        <v>1558</v>
      </c>
      <c r="I122" s="35">
        <v>282.23</v>
      </c>
      <c r="J122" s="35">
        <f>ROUND(I122*BAF!$C$20,2)</f>
        <v>250.96</v>
      </c>
      <c r="K122" s="37">
        <v>168</v>
      </c>
      <c r="L122" t="s">
        <v>612</v>
      </c>
      <c r="M122" s="23">
        <v>1245</v>
      </c>
      <c r="N122" s="35">
        <v>285.66</v>
      </c>
      <c r="O122" s="35">
        <f>ROUND(N122*BAF!$C$21,2)</f>
        <v>257.61</v>
      </c>
    </row>
    <row r="123" spans="1:15" ht="12.75">
      <c r="A123">
        <v>169</v>
      </c>
      <c r="B123" t="s">
        <v>465</v>
      </c>
      <c r="C123" s="37">
        <v>175</v>
      </c>
      <c r="D123" s="53">
        <v>253.32</v>
      </c>
      <c r="E123" s="39">
        <f>ROUND(D123*BAF!$C$19,2)</f>
        <v>227.88</v>
      </c>
      <c r="F123" s="37">
        <v>169</v>
      </c>
      <c r="G123" t="s">
        <v>465</v>
      </c>
      <c r="H123" s="23">
        <v>206</v>
      </c>
      <c r="I123" s="35">
        <v>253.32</v>
      </c>
      <c r="J123" s="35">
        <f>ROUND(I123*BAF!$C$20,2)</f>
        <v>225.26</v>
      </c>
      <c r="K123" s="37">
        <v>169</v>
      </c>
      <c r="L123" t="s">
        <v>465</v>
      </c>
      <c r="M123" s="23">
        <v>66</v>
      </c>
      <c r="N123" s="35">
        <v>257.56</v>
      </c>
      <c r="O123" s="35">
        <f>ROUND(N123*BAF!$C$21,2)</f>
        <v>232.27</v>
      </c>
    </row>
    <row r="124" spans="1:15" ht="12.75">
      <c r="A124">
        <v>171</v>
      </c>
      <c r="B124" t="s">
        <v>416</v>
      </c>
      <c r="C124" s="37">
        <v>391</v>
      </c>
      <c r="D124" s="53">
        <v>270.79</v>
      </c>
      <c r="E124" s="39">
        <f>ROUND(D124*BAF!$C$19,2)</f>
        <v>243.59</v>
      </c>
      <c r="F124" s="37">
        <v>171</v>
      </c>
      <c r="G124" t="s">
        <v>416</v>
      </c>
      <c r="H124" s="23">
        <v>231</v>
      </c>
      <c r="I124" s="35">
        <v>252.37</v>
      </c>
      <c r="J124" s="35">
        <f>ROUND(I124*BAF!$C$20,2)</f>
        <v>224.41</v>
      </c>
      <c r="K124" s="37">
        <v>171</v>
      </c>
      <c r="L124" t="s">
        <v>416</v>
      </c>
      <c r="M124" s="23">
        <v>222</v>
      </c>
      <c r="N124" s="35">
        <v>241.62</v>
      </c>
      <c r="O124" s="35">
        <f>ROUND(N124*BAF!$C$21,2)</f>
        <v>217.9</v>
      </c>
    </row>
    <row r="125" spans="1:15" ht="12.75">
      <c r="A125">
        <v>172</v>
      </c>
      <c r="B125" t="s">
        <v>161</v>
      </c>
      <c r="C125" s="37">
        <v>40</v>
      </c>
      <c r="D125" s="53">
        <v>279.09</v>
      </c>
      <c r="E125" s="39">
        <f>ROUND(D125*BAF!$C$19,2)</f>
        <v>251.06</v>
      </c>
      <c r="F125" s="37">
        <v>172</v>
      </c>
      <c r="G125" t="s">
        <v>161</v>
      </c>
      <c r="H125" s="23">
        <v>4</v>
      </c>
      <c r="I125" s="35">
        <v>271.18</v>
      </c>
      <c r="J125" s="35">
        <f>ROUND(I125*BAF!$C$20,2)</f>
        <v>241.14</v>
      </c>
      <c r="K125" s="37">
        <v>172</v>
      </c>
      <c r="L125" t="s">
        <v>161</v>
      </c>
      <c r="M125" s="23">
        <v>26</v>
      </c>
      <c r="N125" s="35">
        <v>283.83</v>
      </c>
      <c r="O125" s="35">
        <f>ROUND(N125*BAF!$C$21,2)</f>
        <v>255.96</v>
      </c>
    </row>
    <row r="126" spans="1:15" ht="12.75">
      <c r="A126">
        <v>173</v>
      </c>
      <c r="B126" t="s">
        <v>162</v>
      </c>
      <c r="C126" s="37">
        <v>244</v>
      </c>
      <c r="D126" s="53">
        <v>274.92</v>
      </c>
      <c r="E126" s="39">
        <f>ROUND(D126*BAF!$C$19,2)</f>
        <v>247.31</v>
      </c>
      <c r="F126" s="37">
        <v>173</v>
      </c>
      <c r="G126" t="s">
        <v>162</v>
      </c>
      <c r="H126" s="23">
        <v>155</v>
      </c>
      <c r="I126" s="35">
        <v>279.85</v>
      </c>
      <c r="J126" s="35">
        <f>ROUND(I126*BAF!$C$20,2)</f>
        <v>248.85</v>
      </c>
      <c r="K126" s="37">
        <v>173</v>
      </c>
      <c r="L126" t="s">
        <v>162</v>
      </c>
      <c r="M126" s="23">
        <v>176</v>
      </c>
      <c r="N126" s="35">
        <v>274.92</v>
      </c>
      <c r="O126" s="35">
        <f>ROUND(N126*BAF!$C$21,2)</f>
        <v>247.93</v>
      </c>
    </row>
    <row r="127" spans="1:15" ht="12.75">
      <c r="A127">
        <v>174</v>
      </c>
      <c r="B127" t="s">
        <v>489</v>
      </c>
      <c r="C127" s="37">
        <v>201</v>
      </c>
      <c r="D127" s="53">
        <v>286.8</v>
      </c>
      <c r="E127" s="39">
        <f>ROUND(D127*BAF!$C$19,2)</f>
        <v>258</v>
      </c>
      <c r="F127" s="37">
        <v>174</v>
      </c>
      <c r="G127" t="s">
        <v>489</v>
      </c>
      <c r="H127" s="23">
        <v>343</v>
      </c>
      <c r="I127" s="35">
        <v>286.8</v>
      </c>
      <c r="J127" s="35">
        <f>ROUND(I127*BAF!$C$20,2)</f>
        <v>255.03</v>
      </c>
      <c r="K127" s="37">
        <v>174</v>
      </c>
      <c r="L127" t="s">
        <v>489</v>
      </c>
      <c r="M127" s="23">
        <v>186</v>
      </c>
      <c r="N127" s="35">
        <v>281.47</v>
      </c>
      <c r="O127" s="35">
        <f>ROUND(N127*BAF!$C$21,2)</f>
        <v>253.84</v>
      </c>
    </row>
    <row r="128" spans="1:15" ht="12.75">
      <c r="A128">
        <v>175</v>
      </c>
      <c r="B128" t="s">
        <v>51</v>
      </c>
      <c r="C128" s="37">
        <v>189</v>
      </c>
      <c r="D128" s="53">
        <v>285.59</v>
      </c>
      <c r="E128" s="39">
        <f>ROUND(D128*BAF!$C$19,2)</f>
        <v>256.91</v>
      </c>
      <c r="F128" s="37">
        <v>175</v>
      </c>
      <c r="G128" t="s">
        <v>51</v>
      </c>
      <c r="H128" s="23">
        <v>204</v>
      </c>
      <c r="I128" s="35">
        <v>287.53</v>
      </c>
      <c r="J128" s="35">
        <f>ROUND(I128*BAF!$C$20,2)</f>
        <v>255.68</v>
      </c>
      <c r="K128" s="37">
        <v>175</v>
      </c>
      <c r="L128" t="s">
        <v>51</v>
      </c>
      <c r="M128" s="23">
        <v>231</v>
      </c>
      <c r="N128" s="35">
        <v>289.47</v>
      </c>
      <c r="O128" s="35">
        <f>ROUND(N128*BAF!$C$21,2)</f>
        <v>261.05</v>
      </c>
    </row>
    <row r="129" spans="1:15" ht="12.75">
      <c r="A129">
        <v>176</v>
      </c>
      <c r="B129" t="s">
        <v>579</v>
      </c>
      <c r="C129" s="37">
        <v>1400</v>
      </c>
      <c r="D129" s="53">
        <v>263.57</v>
      </c>
      <c r="E129" s="39">
        <f>ROUND(D129*BAF!$C$19,2)</f>
        <v>237.1</v>
      </c>
      <c r="F129" s="37">
        <v>176</v>
      </c>
      <c r="G129" t="s">
        <v>579</v>
      </c>
      <c r="H129" s="23">
        <v>1821</v>
      </c>
      <c r="I129" s="35">
        <v>269.76</v>
      </c>
      <c r="J129" s="35">
        <f>ROUND(I129*BAF!$C$20,2)</f>
        <v>239.88</v>
      </c>
      <c r="K129" s="37">
        <v>176</v>
      </c>
      <c r="L129" t="s">
        <v>579</v>
      </c>
      <c r="M129" s="23">
        <v>1370</v>
      </c>
      <c r="N129" s="35">
        <v>274.39</v>
      </c>
      <c r="O129" s="35">
        <f>ROUND(N129*BAF!$C$21,2)</f>
        <v>247.45</v>
      </c>
    </row>
    <row r="130" spans="1:15" ht="12.75">
      <c r="A130">
        <v>177</v>
      </c>
      <c r="B130" t="s">
        <v>344</v>
      </c>
      <c r="C130" s="37">
        <v>326</v>
      </c>
      <c r="D130" s="53">
        <v>265.26</v>
      </c>
      <c r="E130" s="39">
        <f>ROUND(D130*BAF!$C$19,2)</f>
        <v>238.62</v>
      </c>
      <c r="F130" s="37">
        <v>177</v>
      </c>
      <c r="G130" t="s">
        <v>344</v>
      </c>
      <c r="H130" s="23">
        <v>141</v>
      </c>
      <c r="I130" s="35">
        <v>255.77</v>
      </c>
      <c r="J130" s="35">
        <f>ROUND(I130*BAF!$C$20,2)</f>
        <v>227.44</v>
      </c>
      <c r="K130" s="37">
        <v>177</v>
      </c>
      <c r="L130" t="s">
        <v>344</v>
      </c>
      <c r="M130" s="23">
        <v>104</v>
      </c>
      <c r="N130" s="35">
        <v>268.43</v>
      </c>
      <c r="O130" s="35">
        <f>ROUND(N130*BAF!$C$21,2)</f>
        <v>242.08</v>
      </c>
    </row>
    <row r="131" spans="1:15" ht="12.75">
      <c r="A131">
        <v>178</v>
      </c>
      <c r="B131" t="s">
        <v>268</v>
      </c>
      <c r="C131" s="37">
        <v>689</v>
      </c>
      <c r="D131" s="53">
        <v>253.45</v>
      </c>
      <c r="E131" s="39">
        <f>ROUND(D131*BAF!$C$19,2)</f>
        <v>228</v>
      </c>
      <c r="F131" s="37">
        <v>178</v>
      </c>
      <c r="G131" t="s">
        <v>268</v>
      </c>
      <c r="H131" s="23">
        <v>479</v>
      </c>
      <c r="I131" s="35">
        <v>216.02</v>
      </c>
      <c r="J131" s="35">
        <f>ROUND(I131*BAF!$C$20,2)</f>
        <v>192.09</v>
      </c>
      <c r="K131" s="37">
        <v>178</v>
      </c>
      <c r="L131" t="s">
        <v>268</v>
      </c>
      <c r="M131" s="23">
        <v>261</v>
      </c>
      <c r="N131" s="35">
        <v>244.09</v>
      </c>
      <c r="O131" s="35">
        <f>ROUND(N131*BAF!$C$21,2)</f>
        <v>220.13</v>
      </c>
    </row>
    <row r="132" spans="1:15" ht="12.75">
      <c r="A132">
        <v>180</v>
      </c>
      <c r="B132" t="s">
        <v>163</v>
      </c>
      <c r="C132" s="37">
        <v>319</v>
      </c>
      <c r="D132" s="53">
        <v>250.3</v>
      </c>
      <c r="E132" s="39">
        <f>ROUND(D132*BAF!$C$19,2)</f>
        <v>225.16</v>
      </c>
      <c r="F132" s="37">
        <v>180</v>
      </c>
      <c r="G132" t="s">
        <v>163</v>
      </c>
      <c r="H132" s="23">
        <v>325</v>
      </c>
      <c r="I132" s="35">
        <v>264.62</v>
      </c>
      <c r="J132" s="35">
        <f>ROUND(I132*BAF!$C$20,2)</f>
        <v>235.31</v>
      </c>
      <c r="K132" s="37">
        <v>180</v>
      </c>
      <c r="L132" t="s">
        <v>163</v>
      </c>
      <c r="M132" s="23">
        <v>359</v>
      </c>
      <c r="N132" s="35">
        <v>274.17</v>
      </c>
      <c r="O132" s="35">
        <f>ROUND(N132*BAF!$C$21,2)</f>
        <v>247.25</v>
      </c>
    </row>
    <row r="133" spans="1:15" ht="12.75">
      <c r="A133">
        <v>181</v>
      </c>
      <c r="B133" t="s">
        <v>452</v>
      </c>
      <c r="C133" s="37">
        <v>155</v>
      </c>
      <c r="D133" s="53">
        <v>287.26</v>
      </c>
      <c r="E133" s="39">
        <f>ROUND(D133*BAF!$C$19,2)</f>
        <v>258.41</v>
      </c>
      <c r="F133" s="37">
        <v>181</v>
      </c>
      <c r="G133" t="s">
        <v>452</v>
      </c>
      <c r="H133" s="23">
        <v>330</v>
      </c>
      <c r="I133" s="35">
        <v>274.61</v>
      </c>
      <c r="J133" s="35">
        <f>ROUND(I133*BAF!$C$20,2)</f>
        <v>244.19</v>
      </c>
      <c r="K133" s="37">
        <v>181</v>
      </c>
      <c r="L133" t="s">
        <v>452</v>
      </c>
      <c r="M133" s="23">
        <v>225</v>
      </c>
      <c r="N133" s="35">
        <v>265.12</v>
      </c>
      <c r="O133" s="35">
        <f>ROUND(N133*BAF!$C$21,2)</f>
        <v>239.09</v>
      </c>
    </row>
    <row r="134" spans="1:15" ht="12.75">
      <c r="A134">
        <v>182</v>
      </c>
      <c r="B134" t="s">
        <v>345</v>
      </c>
      <c r="C134" s="37">
        <v>347</v>
      </c>
      <c r="D134" s="53">
        <v>323.66</v>
      </c>
      <c r="E134" s="39">
        <f>ROUND(D134*BAF!$C$19,2)</f>
        <v>291.15</v>
      </c>
      <c r="F134" s="37">
        <v>182</v>
      </c>
      <c r="G134" t="s">
        <v>345</v>
      </c>
      <c r="H134" s="23">
        <v>450</v>
      </c>
      <c r="I134" s="35">
        <v>308.24</v>
      </c>
      <c r="J134" s="35">
        <f>ROUND(I134*BAF!$C$20,2)</f>
        <v>274.09</v>
      </c>
      <c r="K134" s="37">
        <v>182</v>
      </c>
      <c r="L134" t="s">
        <v>345</v>
      </c>
      <c r="M134" s="23">
        <v>434</v>
      </c>
      <c r="N134" s="35">
        <v>312.1</v>
      </c>
      <c r="O134" s="35">
        <f>ROUND(N134*BAF!$C$21,2)</f>
        <v>281.46</v>
      </c>
    </row>
    <row r="135" spans="1:15" ht="12.75">
      <c r="A135">
        <v>183</v>
      </c>
      <c r="B135" t="s">
        <v>346</v>
      </c>
      <c r="C135" s="37">
        <v>25</v>
      </c>
      <c r="D135" s="53">
        <v>345.83</v>
      </c>
      <c r="E135" s="39">
        <f>ROUND(D135*BAF!$C$19,2)</f>
        <v>311.1</v>
      </c>
      <c r="F135" s="37">
        <v>183</v>
      </c>
      <c r="G135" t="s">
        <v>346</v>
      </c>
      <c r="H135" s="23">
        <v>187</v>
      </c>
      <c r="I135" s="35">
        <v>338.78</v>
      </c>
      <c r="J135" s="35">
        <f>ROUND(I135*BAF!$C$20,2)</f>
        <v>301.25</v>
      </c>
      <c r="K135" s="37">
        <v>183</v>
      </c>
      <c r="L135" t="s">
        <v>346</v>
      </c>
      <c r="M135" s="23">
        <v>231</v>
      </c>
      <c r="N135" s="35">
        <v>344.07</v>
      </c>
      <c r="O135" s="35">
        <f>ROUND(N135*BAF!$C$21,2)</f>
        <v>310.29</v>
      </c>
    </row>
    <row r="136" spans="1:15" ht="12.75">
      <c r="A136">
        <v>185</v>
      </c>
      <c r="B136" t="s">
        <v>208</v>
      </c>
      <c r="C136" s="37">
        <v>1680</v>
      </c>
      <c r="D136" s="53">
        <v>290.43</v>
      </c>
      <c r="E136" s="39">
        <f>ROUND(D136*BAF!$C$19,2)</f>
        <v>261.26</v>
      </c>
      <c r="F136" s="37">
        <v>185</v>
      </c>
      <c r="G136" t="s">
        <v>208</v>
      </c>
      <c r="H136" s="23">
        <v>1708</v>
      </c>
      <c r="I136" s="35">
        <v>283.18</v>
      </c>
      <c r="J136" s="35">
        <f>ROUND(I136*BAF!$C$20,2)</f>
        <v>251.81</v>
      </c>
      <c r="K136" s="37">
        <v>185</v>
      </c>
      <c r="L136" t="s">
        <v>208</v>
      </c>
      <c r="M136" s="23">
        <v>857</v>
      </c>
      <c r="N136" s="35">
        <v>284.99</v>
      </c>
      <c r="O136" s="35">
        <f>ROUND(N136*BAF!$C$21,2)</f>
        <v>257.01</v>
      </c>
    </row>
    <row r="137" spans="1:15" ht="12.75">
      <c r="A137">
        <v>186</v>
      </c>
      <c r="B137" t="s">
        <v>490</v>
      </c>
      <c r="C137" s="37">
        <v>230</v>
      </c>
      <c r="D137" s="53">
        <v>321.33</v>
      </c>
      <c r="E137" s="39">
        <f>ROUND(D137*BAF!$C$19,2)</f>
        <v>289.06</v>
      </c>
      <c r="F137" s="37">
        <v>186</v>
      </c>
      <c r="G137" t="s">
        <v>490</v>
      </c>
      <c r="H137" s="23">
        <v>352</v>
      </c>
      <c r="I137" s="35">
        <v>305.28</v>
      </c>
      <c r="J137" s="35">
        <f>ROUND(I137*BAF!$C$20,2)</f>
        <v>271.46</v>
      </c>
      <c r="K137" s="37">
        <v>186</v>
      </c>
      <c r="L137" t="s">
        <v>490</v>
      </c>
      <c r="M137" s="23">
        <v>454</v>
      </c>
      <c r="N137" s="35">
        <v>297.26</v>
      </c>
      <c r="O137" s="35">
        <f>ROUND(N137*BAF!$C$21,2)</f>
        <v>268.08</v>
      </c>
    </row>
    <row r="138" spans="1:15" ht="12.75">
      <c r="A138">
        <v>187</v>
      </c>
      <c r="B138" t="s">
        <v>269</v>
      </c>
      <c r="C138" s="37">
        <v>443</v>
      </c>
      <c r="D138" s="53">
        <v>268.32</v>
      </c>
      <c r="E138" s="39">
        <f>ROUND(D138*BAF!$C$19,2)</f>
        <v>241.37</v>
      </c>
      <c r="F138" s="37">
        <v>187</v>
      </c>
      <c r="G138" t="s">
        <v>269</v>
      </c>
      <c r="H138" s="23">
        <v>383</v>
      </c>
      <c r="I138" s="35">
        <v>265.36</v>
      </c>
      <c r="J138" s="35">
        <f>ROUND(I138*BAF!$C$20,2)</f>
        <v>235.96</v>
      </c>
      <c r="K138" s="37">
        <v>187</v>
      </c>
      <c r="L138" t="s">
        <v>269</v>
      </c>
      <c r="M138" s="23">
        <v>1009</v>
      </c>
      <c r="N138" s="35">
        <v>266.84</v>
      </c>
      <c r="O138" s="35">
        <f>ROUND(N138*BAF!$C$21,2)</f>
        <v>240.64</v>
      </c>
    </row>
    <row r="139" spans="1:15" ht="12.75">
      <c r="A139">
        <v>188</v>
      </c>
      <c r="B139" t="s">
        <v>52</v>
      </c>
      <c r="C139" s="37">
        <v>499</v>
      </c>
      <c r="D139" s="53">
        <v>234.35</v>
      </c>
      <c r="E139" s="39">
        <f>ROUND(D139*BAF!$C$19,2)</f>
        <v>210.81</v>
      </c>
      <c r="F139" s="37">
        <v>188</v>
      </c>
      <c r="G139" t="s">
        <v>52</v>
      </c>
      <c r="H139" s="23">
        <v>367</v>
      </c>
      <c r="I139" s="35">
        <v>234.35</v>
      </c>
      <c r="J139" s="35">
        <f>ROUND(I139*BAF!$C$20,2)</f>
        <v>208.39</v>
      </c>
      <c r="K139" s="37">
        <v>188</v>
      </c>
      <c r="L139" t="s">
        <v>52</v>
      </c>
      <c r="M139" s="23">
        <v>426</v>
      </c>
      <c r="N139" s="35">
        <v>235.78</v>
      </c>
      <c r="O139" s="35">
        <f>ROUND(N139*BAF!$C$21,2)</f>
        <v>212.63</v>
      </c>
    </row>
    <row r="140" spans="1:15" ht="12.75">
      <c r="A140">
        <v>189</v>
      </c>
      <c r="B140" t="s">
        <v>53</v>
      </c>
      <c r="C140" s="37">
        <v>368</v>
      </c>
      <c r="D140" s="53">
        <v>274.55</v>
      </c>
      <c r="E140" s="39">
        <f>ROUND(D140*BAF!$C$19,2)</f>
        <v>246.98</v>
      </c>
      <c r="F140" s="37">
        <v>189</v>
      </c>
      <c r="G140" t="s">
        <v>53</v>
      </c>
      <c r="H140" s="23">
        <v>151</v>
      </c>
      <c r="I140" s="35">
        <v>272.98</v>
      </c>
      <c r="J140" s="35">
        <f>ROUND(I140*BAF!$C$20,2)</f>
        <v>242.74</v>
      </c>
      <c r="K140" s="37">
        <v>189</v>
      </c>
      <c r="L140" t="s">
        <v>53</v>
      </c>
      <c r="M140" s="23">
        <v>233</v>
      </c>
      <c r="N140" s="35">
        <v>269.84</v>
      </c>
      <c r="O140" s="35">
        <f>ROUND(N140*BAF!$C$21,2)</f>
        <v>243.35</v>
      </c>
    </row>
    <row r="141" spans="1:15" ht="12.75">
      <c r="A141">
        <v>191</v>
      </c>
      <c r="B141" t="s">
        <v>164</v>
      </c>
      <c r="C141" s="37">
        <v>131</v>
      </c>
      <c r="D141" s="53">
        <v>196.15</v>
      </c>
      <c r="E141" s="39">
        <f>ROUND(D141*BAF!$C$19,2)</f>
        <v>176.45</v>
      </c>
      <c r="F141" s="37">
        <v>191</v>
      </c>
      <c r="G141" t="s">
        <v>164</v>
      </c>
      <c r="H141" s="23">
        <v>117</v>
      </c>
      <c r="I141" s="35">
        <v>212.52</v>
      </c>
      <c r="J141" s="35">
        <f>ROUND(I141*BAF!$C$20,2)</f>
        <v>188.98</v>
      </c>
      <c r="K141" s="37">
        <v>191</v>
      </c>
      <c r="L141" t="s">
        <v>164</v>
      </c>
      <c r="M141" s="23">
        <v>201</v>
      </c>
      <c r="N141" s="35">
        <v>228.88</v>
      </c>
      <c r="O141" s="35">
        <f>ROUND(N141*BAF!$C$21,2)</f>
        <v>206.41</v>
      </c>
    </row>
    <row r="142" spans="1:15" ht="12.75">
      <c r="A142">
        <v>193</v>
      </c>
      <c r="B142" t="s">
        <v>6</v>
      </c>
      <c r="C142" s="37">
        <v>1162</v>
      </c>
      <c r="D142" s="53">
        <v>266.95</v>
      </c>
      <c r="E142" s="39">
        <f>ROUND(D142*BAF!$C$19,2)</f>
        <v>240.14</v>
      </c>
      <c r="F142" s="37">
        <v>193</v>
      </c>
      <c r="G142" t="s">
        <v>6</v>
      </c>
      <c r="H142" s="23">
        <v>988</v>
      </c>
      <c r="I142" s="35">
        <v>270.03</v>
      </c>
      <c r="J142" s="35">
        <f>ROUND(I142*BAF!$C$20,2)</f>
        <v>240.12</v>
      </c>
      <c r="K142" s="37">
        <v>193</v>
      </c>
      <c r="L142" t="s">
        <v>6</v>
      </c>
      <c r="M142" s="23">
        <v>786</v>
      </c>
      <c r="N142" s="35">
        <v>268.49</v>
      </c>
      <c r="O142" s="35">
        <f>ROUND(N142*BAF!$C$21,2)</f>
        <v>242.13</v>
      </c>
    </row>
    <row r="143" spans="1:15" ht="12.75">
      <c r="A143">
        <v>194</v>
      </c>
      <c r="B143" t="s">
        <v>411</v>
      </c>
      <c r="C143" s="37">
        <v>179</v>
      </c>
      <c r="D143" s="53">
        <v>346.17</v>
      </c>
      <c r="E143" s="39">
        <f>ROUND(D143*BAF!$C$19,2)</f>
        <v>311.4</v>
      </c>
      <c r="F143" s="37">
        <v>194</v>
      </c>
      <c r="G143" t="s">
        <v>411</v>
      </c>
      <c r="H143" s="23">
        <v>169</v>
      </c>
      <c r="I143" s="35">
        <v>344.06</v>
      </c>
      <c r="J143" s="35">
        <f>ROUND(I143*BAF!$C$20,2)</f>
        <v>305.95</v>
      </c>
      <c r="K143" s="37">
        <v>194</v>
      </c>
      <c r="L143" t="s">
        <v>411</v>
      </c>
      <c r="M143" s="23">
        <v>70</v>
      </c>
      <c r="N143" s="35">
        <v>352.47</v>
      </c>
      <c r="O143" s="35">
        <f>ROUND(N143*BAF!$C$21,2)</f>
        <v>317.86</v>
      </c>
    </row>
    <row r="144" spans="1:15" ht="12.75">
      <c r="A144">
        <v>195</v>
      </c>
      <c r="B144" t="s">
        <v>582</v>
      </c>
      <c r="C144" s="37">
        <v>841</v>
      </c>
      <c r="D144" s="53">
        <v>244.71</v>
      </c>
      <c r="E144" s="39">
        <f>ROUND(D144*BAF!$C$19,2)</f>
        <v>220.13</v>
      </c>
      <c r="F144" s="37">
        <v>195</v>
      </c>
      <c r="G144" t="s">
        <v>582</v>
      </c>
      <c r="H144" s="23">
        <v>670</v>
      </c>
      <c r="I144" s="35">
        <v>246.07</v>
      </c>
      <c r="J144" s="35">
        <f>ROUND(I144*BAF!$C$20,2)</f>
        <v>218.81</v>
      </c>
      <c r="K144" s="37">
        <v>195</v>
      </c>
      <c r="L144" t="s">
        <v>582</v>
      </c>
      <c r="M144" s="23">
        <v>474</v>
      </c>
      <c r="N144" s="35">
        <v>243.34</v>
      </c>
      <c r="O144" s="35">
        <f>ROUND(N144*BAF!$C$21,2)</f>
        <v>219.45</v>
      </c>
    </row>
    <row r="145" spans="1:15" ht="12.75">
      <c r="A145">
        <v>197</v>
      </c>
      <c r="B145" t="s">
        <v>225</v>
      </c>
      <c r="C145" s="37">
        <v>90</v>
      </c>
      <c r="D145" s="53">
        <v>265.9</v>
      </c>
      <c r="E145" s="39">
        <f>ROUND(D145*BAF!$C$19,2)</f>
        <v>239.2</v>
      </c>
      <c r="F145" s="37">
        <v>197</v>
      </c>
      <c r="G145" t="s">
        <v>225</v>
      </c>
      <c r="H145" s="23">
        <v>137</v>
      </c>
      <c r="I145" s="35">
        <v>256.98</v>
      </c>
      <c r="J145" s="35">
        <f>ROUND(I145*BAF!$C$20,2)</f>
        <v>228.51</v>
      </c>
      <c r="K145" s="37">
        <v>197</v>
      </c>
      <c r="L145" t="s">
        <v>225</v>
      </c>
      <c r="M145" s="23">
        <v>252</v>
      </c>
      <c r="N145" s="35">
        <v>256.98</v>
      </c>
      <c r="O145" s="35">
        <f>ROUND(N145*BAF!$C$21,2)</f>
        <v>231.75</v>
      </c>
    </row>
    <row r="146" spans="1:15" ht="12.75">
      <c r="A146">
        <v>198</v>
      </c>
      <c r="B146" t="s">
        <v>270</v>
      </c>
      <c r="C146" s="37">
        <v>413</v>
      </c>
      <c r="D146" s="53">
        <v>268.1</v>
      </c>
      <c r="E146" s="39">
        <f>ROUND(D146*BAF!$C$19,2)</f>
        <v>241.17</v>
      </c>
      <c r="F146" s="37">
        <v>198</v>
      </c>
      <c r="G146" t="s">
        <v>270</v>
      </c>
      <c r="H146" s="23">
        <v>611</v>
      </c>
      <c r="I146" s="35">
        <v>265.14</v>
      </c>
      <c r="J146" s="35">
        <f>ROUND(I146*BAF!$C$20,2)</f>
        <v>235.77</v>
      </c>
      <c r="K146" s="37">
        <v>198</v>
      </c>
      <c r="L146" t="s">
        <v>270</v>
      </c>
      <c r="M146" s="23">
        <v>393</v>
      </c>
      <c r="N146" s="35">
        <v>271.06</v>
      </c>
      <c r="O146" s="35">
        <f>ROUND(N146*BAF!$C$21,2)</f>
        <v>244.45</v>
      </c>
    </row>
    <row r="147" spans="1:15" ht="12.75">
      <c r="A147">
        <v>199</v>
      </c>
      <c r="B147" t="s">
        <v>165</v>
      </c>
      <c r="C147" s="37">
        <v>212</v>
      </c>
      <c r="D147" s="53">
        <v>282.76</v>
      </c>
      <c r="E147" s="39">
        <f>ROUND(D147*BAF!$C$19,2)</f>
        <v>254.36</v>
      </c>
      <c r="F147" s="37">
        <v>199</v>
      </c>
      <c r="G147" t="s">
        <v>165</v>
      </c>
      <c r="H147" s="23">
        <v>214</v>
      </c>
      <c r="I147" s="35">
        <v>273.35</v>
      </c>
      <c r="J147" s="35">
        <f>ROUND(I147*BAF!$C$20,2)</f>
        <v>243.07</v>
      </c>
      <c r="K147" s="37">
        <v>199</v>
      </c>
      <c r="L147" t="s">
        <v>165</v>
      </c>
      <c r="M147" s="23">
        <v>17</v>
      </c>
      <c r="N147" s="35">
        <v>271.78</v>
      </c>
      <c r="O147" s="35">
        <f>ROUND(N147*BAF!$C$21,2)</f>
        <v>245.1</v>
      </c>
    </row>
    <row r="148" spans="1:15" ht="12.75">
      <c r="A148">
        <v>200</v>
      </c>
      <c r="B148" t="s">
        <v>166</v>
      </c>
      <c r="C148" s="37">
        <v>188</v>
      </c>
      <c r="D148" s="53">
        <v>295.53</v>
      </c>
      <c r="E148" s="39">
        <f>ROUND(D148*BAF!$C$19,2)</f>
        <v>265.85</v>
      </c>
      <c r="F148" s="37">
        <v>200</v>
      </c>
      <c r="G148" t="s">
        <v>166</v>
      </c>
      <c r="H148" s="23">
        <v>196</v>
      </c>
      <c r="I148" s="35">
        <v>304.51</v>
      </c>
      <c r="J148" s="35">
        <f>ROUND(I148*BAF!$C$20,2)</f>
        <v>270.78</v>
      </c>
      <c r="K148" s="37">
        <v>200</v>
      </c>
      <c r="L148" t="s">
        <v>166</v>
      </c>
      <c r="M148" s="23">
        <v>185</v>
      </c>
      <c r="N148" s="35">
        <v>299.12</v>
      </c>
      <c r="O148" s="35">
        <f>ROUND(N148*BAF!$C$21,2)</f>
        <v>269.75</v>
      </c>
    </row>
    <row r="149" spans="1:15" ht="12.75">
      <c r="A149">
        <v>201</v>
      </c>
      <c r="B149" t="s">
        <v>54</v>
      </c>
      <c r="C149" s="37">
        <v>310</v>
      </c>
      <c r="D149" s="53">
        <v>282.11</v>
      </c>
      <c r="E149" s="39">
        <f>ROUND(D149*BAF!$C$19,2)</f>
        <v>253.78</v>
      </c>
      <c r="F149" s="37">
        <v>201</v>
      </c>
      <c r="G149" t="s">
        <v>54</v>
      </c>
      <c r="H149" s="23">
        <v>276</v>
      </c>
      <c r="I149" s="35">
        <v>287.26</v>
      </c>
      <c r="J149" s="35">
        <f>ROUND(I149*BAF!$C$20,2)</f>
        <v>255.44</v>
      </c>
      <c r="K149" s="37">
        <v>201</v>
      </c>
      <c r="L149" t="s">
        <v>54</v>
      </c>
      <c r="M149" s="23">
        <v>298</v>
      </c>
      <c r="N149" s="35">
        <v>282.11</v>
      </c>
      <c r="O149" s="35">
        <f>ROUND(N149*BAF!$C$21,2)</f>
        <v>254.41</v>
      </c>
    </row>
    <row r="150" spans="1:15" ht="12.75">
      <c r="A150">
        <v>203</v>
      </c>
      <c r="B150" t="s">
        <v>55</v>
      </c>
      <c r="C150" s="37">
        <v>755</v>
      </c>
      <c r="D150" s="53">
        <v>254.66</v>
      </c>
      <c r="E150" s="39">
        <f>ROUND(D150*BAF!$C$19,2)</f>
        <v>229.08</v>
      </c>
      <c r="F150" s="37">
        <v>203</v>
      </c>
      <c r="G150" t="s">
        <v>55</v>
      </c>
      <c r="H150" s="23">
        <v>417</v>
      </c>
      <c r="I150" s="35">
        <v>262.56</v>
      </c>
      <c r="J150" s="35">
        <f>ROUND(I150*BAF!$C$20,2)</f>
        <v>233.47</v>
      </c>
      <c r="K150" s="37">
        <v>203</v>
      </c>
      <c r="L150" t="s">
        <v>55</v>
      </c>
      <c r="M150" s="23">
        <v>414</v>
      </c>
      <c r="N150" s="35">
        <v>260.98</v>
      </c>
      <c r="O150" s="35">
        <f>ROUND(N150*BAF!$C$21,2)</f>
        <v>235.36</v>
      </c>
    </row>
    <row r="151" spans="1:15" ht="12.75">
      <c r="A151">
        <v>206</v>
      </c>
      <c r="B151" t="s">
        <v>167</v>
      </c>
      <c r="C151" s="37">
        <v>91</v>
      </c>
      <c r="D151" s="53">
        <v>230.42</v>
      </c>
      <c r="E151" s="39">
        <f>ROUND(D151*BAF!$C$19,2)</f>
        <v>207.28</v>
      </c>
      <c r="F151" s="37">
        <v>206</v>
      </c>
      <c r="G151" t="s">
        <v>167</v>
      </c>
      <c r="H151" s="23">
        <v>197</v>
      </c>
      <c r="I151" s="35">
        <v>211.08</v>
      </c>
      <c r="J151" s="35">
        <f>ROUND(I151*BAF!$C$20,2)</f>
        <v>187.7</v>
      </c>
      <c r="K151" s="37">
        <v>206</v>
      </c>
      <c r="L151" t="s">
        <v>167</v>
      </c>
      <c r="M151" s="23">
        <v>35</v>
      </c>
      <c r="N151" s="35">
        <v>249.77</v>
      </c>
      <c r="O151" s="35">
        <f>ROUND(N151*BAF!$C$21,2)</f>
        <v>225.25</v>
      </c>
    </row>
    <row r="152" spans="1:15" ht="12.75">
      <c r="A152">
        <v>207</v>
      </c>
      <c r="B152" t="s">
        <v>168</v>
      </c>
      <c r="C152" s="37">
        <v>369</v>
      </c>
      <c r="D152" s="53">
        <v>334.32</v>
      </c>
      <c r="E152" s="39">
        <f>ROUND(D152*BAF!$C$19,2)</f>
        <v>300.74</v>
      </c>
      <c r="F152" s="37">
        <v>207</v>
      </c>
      <c r="G152" t="s">
        <v>168</v>
      </c>
      <c r="H152" s="23">
        <v>371</v>
      </c>
      <c r="I152" s="35">
        <v>318.79</v>
      </c>
      <c r="J152" s="35">
        <f>ROUND(I152*BAF!$C$20,2)</f>
        <v>283.47</v>
      </c>
      <c r="K152" s="37">
        <v>207</v>
      </c>
      <c r="L152" t="s">
        <v>168</v>
      </c>
      <c r="M152" s="23">
        <v>260</v>
      </c>
      <c r="N152" s="35">
        <v>316.85</v>
      </c>
      <c r="O152" s="35">
        <f>ROUND(N152*BAF!$C$21,2)</f>
        <v>285.74</v>
      </c>
    </row>
    <row r="153" spans="1:15" ht="12.75">
      <c r="A153">
        <v>208</v>
      </c>
      <c r="B153" t="s">
        <v>218</v>
      </c>
      <c r="C153" s="37">
        <v>358</v>
      </c>
      <c r="D153" s="53">
        <v>310.61</v>
      </c>
      <c r="E153" s="39">
        <f>ROUND(D153*BAF!$C$19,2)</f>
        <v>279.42</v>
      </c>
      <c r="F153" s="37">
        <v>208</v>
      </c>
      <c r="G153" t="s">
        <v>218</v>
      </c>
      <c r="H153" s="23">
        <v>422</v>
      </c>
      <c r="I153" s="35">
        <v>327.58</v>
      </c>
      <c r="J153" s="35">
        <f>ROUND(I153*BAF!$C$20,2)</f>
        <v>291.29</v>
      </c>
      <c r="K153" s="37">
        <v>208</v>
      </c>
      <c r="L153" t="s">
        <v>218</v>
      </c>
      <c r="M153" s="23">
        <v>231</v>
      </c>
      <c r="N153" s="35">
        <v>335.12</v>
      </c>
      <c r="O153" s="35">
        <f>ROUND(N153*BAF!$C$21,2)</f>
        <v>302.22</v>
      </c>
    </row>
    <row r="154" spans="1:15" ht="12.75">
      <c r="A154">
        <v>209</v>
      </c>
      <c r="B154" t="s">
        <v>638</v>
      </c>
      <c r="C154" s="37">
        <v>247</v>
      </c>
      <c r="D154" s="53">
        <v>288.26</v>
      </c>
      <c r="E154" s="39">
        <f>ROUND(D154*BAF!$C$19,2)</f>
        <v>259.31</v>
      </c>
      <c r="F154" s="37">
        <v>209</v>
      </c>
      <c r="G154" t="s">
        <v>638</v>
      </c>
      <c r="H154" s="23">
        <v>292</v>
      </c>
      <c r="I154" s="35">
        <v>300.27</v>
      </c>
      <c r="J154" s="35">
        <f>ROUND(I154*BAF!$C$20,2)</f>
        <v>267.01</v>
      </c>
      <c r="K154" s="37">
        <v>209</v>
      </c>
      <c r="L154" t="s">
        <v>638</v>
      </c>
      <c r="M154" s="23">
        <v>376</v>
      </c>
      <c r="N154" s="35">
        <v>272.82</v>
      </c>
      <c r="O154" s="35">
        <f>ROUND(N154*BAF!$C$21,2)</f>
        <v>246.03</v>
      </c>
    </row>
    <row r="155" spans="1:15" ht="12.75">
      <c r="A155">
        <v>211</v>
      </c>
      <c r="B155" t="s">
        <v>169</v>
      </c>
      <c r="C155" s="37">
        <v>322</v>
      </c>
      <c r="D155" s="53">
        <v>262.52</v>
      </c>
      <c r="E155" s="39">
        <f>ROUND(D155*BAF!$C$19,2)</f>
        <v>236.16</v>
      </c>
      <c r="F155" s="37">
        <v>211</v>
      </c>
      <c r="G155" t="s">
        <v>169</v>
      </c>
      <c r="H155" s="23">
        <v>247</v>
      </c>
      <c r="I155" s="35">
        <v>260.94</v>
      </c>
      <c r="J155" s="35">
        <f>ROUND(I155*BAF!$C$20,2)</f>
        <v>232.03</v>
      </c>
      <c r="K155" s="37">
        <v>211</v>
      </c>
      <c r="L155" t="s">
        <v>169</v>
      </c>
      <c r="M155" s="23">
        <v>175</v>
      </c>
      <c r="N155" s="35">
        <v>262.52</v>
      </c>
      <c r="O155" s="35">
        <f>ROUND(N155*BAF!$C$21,2)</f>
        <v>236.75</v>
      </c>
    </row>
    <row r="156" spans="1:15" ht="12.75">
      <c r="A156">
        <v>212</v>
      </c>
      <c r="B156" t="s">
        <v>170</v>
      </c>
      <c r="C156" s="37">
        <v>44</v>
      </c>
      <c r="D156" s="53">
        <v>278.16</v>
      </c>
      <c r="E156" s="39">
        <f>ROUND(D156*BAF!$C$19,2)</f>
        <v>250.22</v>
      </c>
      <c r="F156" s="37">
        <v>212</v>
      </c>
      <c r="G156" t="s">
        <v>170</v>
      </c>
      <c r="H156" s="23">
        <v>228</v>
      </c>
      <c r="I156" s="35">
        <v>267.09</v>
      </c>
      <c r="J156" s="35">
        <f>ROUND(I156*BAF!$C$20,2)</f>
        <v>237.5</v>
      </c>
      <c r="K156" s="37">
        <v>212</v>
      </c>
      <c r="L156" t="s">
        <v>170</v>
      </c>
      <c r="M156" s="23">
        <v>224</v>
      </c>
      <c r="N156" s="35">
        <v>273.42</v>
      </c>
      <c r="O156" s="35">
        <f>ROUND(N156*BAF!$C$21,2)</f>
        <v>246.58</v>
      </c>
    </row>
    <row r="157" spans="1:15" ht="12.75">
      <c r="A157">
        <v>214</v>
      </c>
      <c r="B157" t="s">
        <v>171</v>
      </c>
      <c r="C157" s="37">
        <v>435</v>
      </c>
      <c r="D157" s="53">
        <v>291.82</v>
      </c>
      <c r="E157" s="39">
        <f>ROUND(D157*BAF!$C$19,2)</f>
        <v>262.51</v>
      </c>
      <c r="F157" s="37">
        <v>214</v>
      </c>
      <c r="G157" t="s">
        <v>171</v>
      </c>
      <c r="H157" s="23">
        <v>329</v>
      </c>
      <c r="I157" s="35">
        <v>286.97</v>
      </c>
      <c r="J157" s="35">
        <f>ROUND(I157*BAF!$C$20,2)</f>
        <v>255.18</v>
      </c>
      <c r="K157" s="37">
        <v>214</v>
      </c>
      <c r="L157" t="s">
        <v>171</v>
      </c>
      <c r="M157" s="23">
        <v>58</v>
      </c>
      <c r="N157" s="35">
        <v>295.05</v>
      </c>
      <c r="O157" s="35">
        <f>ROUND(N157*BAF!$C$21,2)</f>
        <v>266.08</v>
      </c>
    </row>
    <row r="158" spans="1:15" ht="12.75">
      <c r="A158">
        <v>216</v>
      </c>
      <c r="B158" t="s">
        <v>475</v>
      </c>
      <c r="C158" s="37">
        <v>268</v>
      </c>
      <c r="D158" s="53">
        <v>277.49</v>
      </c>
      <c r="E158" s="39">
        <f>ROUND(D158*BAF!$C$19,2)</f>
        <v>249.62</v>
      </c>
      <c r="F158" s="37">
        <v>216</v>
      </c>
      <c r="G158" t="s">
        <v>475</v>
      </c>
      <c r="H158" s="23">
        <v>405</v>
      </c>
      <c r="I158" s="35">
        <v>275.78</v>
      </c>
      <c r="J158" s="35">
        <f>ROUND(I158*BAF!$C$20,2)</f>
        <v>245.23</v>
      </c>
      <c r="K158" s="37">
        <v>216</v>
      </c>
      <c r="L158" t="s">
        <v>475</v>
      </c>
      <c r="M158" s="23">
        <v>514</v>
      </c>
      <c r="N158" s="35">
        <v>279.21</v>
      </c>
      <c r="O158" s="35">
        <f>ROUND(N158*BAF!$C$21,2)</f>
        <v>251.8</v>
      </c>
    </row>
    <row r="159" spans="1:15" ht="12.75">
      <c r="A159">
        <v>217</v>
      </c>
      <c r="B159" t="s">
        <v>56</v>
      </c>
      <c r="C159" s="37">
        <v>121</v>
      </c>
      <c r="D159" s="53">
        <v>308.74</v>
      </c>
      <c r="E159" s="39">
        <f>ROUND(D159*BAF!$C$19,2)</f>
        <v>277.73</v>
      </c>
      <c r="F159" s="37">
        <v>217</v>
      </c>
      <c r="G159" t="s">
        <v>56</v>
      </c>
      <c r="H159" s="23">
        <v>38</v>
      </c>
      <c r="I159" s="35">
        <v>306.88</v>
      </c>
      <c r="J159" s="35">
        <f>ROUND(I159*BAF!$C$20,2)</f>
        <v>272.88</v>
      </c>
      <c r="K159" s="37">
        <v>217</v>
      </c>
      <c r="L159" t="s">
        <v>56</v>
      </c>
      <c r="M159" s="23">
        <v>0</v>
      </c>
      <c r="N159" s="35">
        <v>277.05</v>
      </c>
      <c r="O159" s="35">
        <f>ROUND(N159*BAF!$C$21,2)</f>
        <v>249.85</v>
      </c>
    </row>
    <row r="160" spans="1:15" ht="12.75">
      <c r="A160">
        <v>220</v>
      </c>
      <c r="B160" t="s">
        <v>511</v>
      </c>
      <c r="C160" s="37">
        <v>547</v>
      </c>
      <c r="D160" s="53">
        <v>224.98</v>
      </c>
      <c r="E160" s="39">
        <f>ROUND(D160*BAF!$C$19,2)</f>
        <v>202.39</v>
      </c>
      <c r="F160" s="37">
        <v>220</v>
      </c>
      <c r="G160" t="s">
        <v>511</v>
      </c>
      <c r="H160" s="23">
        <v>399</v>
      </c>
      <c r="I160" s="35">
        <v>222.61</v>
      </c>
      <c r="J160" s="35">
        <f>ROUND(I160*BAF!$C$20,2)</f>
        <v>197.95</v>
      </c>
      <c r="K160" s="37">
        <v>220</v>
      </c>
      <c r="L160" t="s">
        <v>511</v>
      </c>
      <c r="M160" s="23">
        <v>369</v>
      </c>
      <c r="N160" s="35">
        <v>210.72</v>
      </c>
      <c r="O160" s="35">
        <f>ROUND(N160*BAF!$C$21,2)</f>
        <v>190.03</v>
      </c>
    </row>
    <row r="161" spans="1:15" ht="12.75">
      <c r="A161">
        <v>221</v>
      </c>
      <c r="B161" t="s">
        <v>378</v>
      </c>
      <c r="C161" s="37">
        <v>496</v>
      </c>
      <c r="D161" s="53">
        <v>244.69</v>
      </c>
      <c r="E161" s="39">
        <f>ROUND(D161*BAF!$C$19,2)</f>
        <v>220.12</v>
      </c>
      <c r="F161" s="37">
        <v>221</v>
      </c>
      <c r="G161" t="s">
        <v>378</v>
      </c>
      <c r="H161" s="23">
        <v>311</v>
      </c>
      <c r="I161" s="35">
        <v>246.03</v>
      </c>
      <c r="J161" s="35">
        <f>ROUND(I161*BAF!$C$20,2)</f>
        <v>218.77</v>
      </c>
      <c r="K161" s="37">
        <v>221</v>
      </c>
      <c r="L161" t="s">
        <v>378</v>
      </c>
      <c r="M161" s="23">
        <v>255</v>
      </c>
      <c r="N161" s="35">
        <v>240.65</v>
      </c>
      <c r="O161" s="35">
        <f>ROUND(N161*BAF!$C$21,2)</f>
        <v>217.02</v>
      </c>
    </row>
    <row r="162" spans="1:15" ht="12.75">
      <c r="A162">
        <v>223</v>
      </c>
      <c r="B162" t="s">
        <v>172</v>
      </c>
      <c r="C162" s="37">
        <v>261</v>
      </c>
      <c r="D162" s="53">
        <v>241.69</v>
      </c>
      <c r="E162" s="39">
        <f>ROUND(D162*BAF!$C$19,2)</f>
        <v>217.42</v>
      </c>
      <c r="F162" s="37">
        <v>223</v>
      </c>
      <c r="G162" t="s">
        <v>172</v>
      </c>
      <c r="H162" s="23">
        <v>342</v>
      </c>
      <c r="I162" s="35">
        <v>226.81</v>
      </c>
      <c r="J162" s="35">
        <f>ROUND(I162*BAF!$C$20,2)</f>
        <v>201.68</v>
      </c>
      <c r="K162" s="37">
        <v>223</v>
      </c>
      <c r="L162" t="s">
        <v>172</v>
      </c>
      <c r="M162" s="23">
        <v>302</v>
      </c>
      <c r="N162" s="35">
        <v>232.76</v>
      </c>
      <c r="O162" s="35">
        <f>ROUND(N162*BAF!$C$21,2)</f>
        <v>209.91</v>
      </c>
    </row>
    <row r="163" spans="1:15" ht="12.75">
      <c r="A163">
        <v>225</v>
      </c>
      <c r="B163" t="s">
        <v>173</v>
      </c>
      <c r="C163" s="37">
        <v>338</v>
      </c>
      <c r="D163" s="53">
        <v>239.92</v>
      </c>
      <c r="E163" s="39">
        <f>ROUND(D163*BAF!$C$19,2)</f>
        <v>215.82</v>
      </c>
      <c r="F163" s="37">
        <v>225</v>
      </c>
      <c r="G163" t="s">
        <v>173</v>
      </c>
      <c r="H163" s="23">
        <v>284</v>
      </c>
      <c r="I163" s="35">
        <v>238.52</v>
      </c>
      <c r="J163" s="35">
        <f>ROUND(I163*BAF!$C$20,2)</f>
        <v>212.1</v>
      </c>
      <c r="K163" s="37">
        <v>225</v>
      </c>
      <c r="L163" t="s">
        <v>173</v>
      </c>
      <c r="M163" s="23">
        <v>231</v>
      </c>
      <c r="N163" s="35">
        <v>245.53</v>
      </c>
      <c r="O163" s="35">
        <f>ROUND(N163*BAF!$C$21,2)</f>
        <v>221.42</v>
      </c>
    </row>
    <row r="164" spans="1:15" ht="12.75">
      <c r="A164">
        <v>226</v>
      </c>
      <c r="B164" t="s">
        <v>211</v>
      </c>
      <c r="C164" s="37">
        <v>331</v>
      </c>
      <c r="D164" s="53">
        <v>283.88</v>
      </c>
      <c r="E164" s="39">
        <f>ROUND(D164*BAF!$C$19,2)</f>
        <v>255.37</v>
      </c>
      <c r="F164" s="37">
        <v>226</v>
      </c>
      <c r="G164" t="s">
        <v>211</v>
      </c>
      <c r="H164" s="23">
        <v>197</v>
      </c>
      <c r="I164" s="35">
        <v>289.33</v>
      </c>
      <c r="J164" s="35">
        <f>ROUND(I164*BAF!$C$20,2)</f>
        <v>257.28</v>
      </c>
      <c r="K164" s="37">
        <v>226</v>
      </c>
      <c r="L164" t="s">
        <v>211</v>
      </c>
      <c r="M164" s="23">
        <v>93</v>
      </c>
      <c r="N164" s="35">
        <v>274.81</v>
      </c>
      <c r="O164" s="35">
        <f>ROUND(N164*BAF!$C$21,2)</f>
        <v>247.83</v>
      </c>
    </row>
    <row r="165" spans="1:15" ht="12.75">
      <c r="A165">
        <v>228</v>
      </c>
      <c r="B165" t="s">
        <v>57</v>
      </c>
      <c r="C165" s="37">
        <v>221</v>
      </c>
      <c r="D165" s="53">
        <v>283.02</v>
      </c>
      <c r="E165" s="39">
        <f>ROUND(D165*BAF!$C$19,2)</f>
        <v>254.6</v>
      </c>
      <c r="F165" s="37">
        <v>228</v>
      </c>
      <c r="G165" t="s">
        <v>57</v>
      </c>
      <c r="H165" s="23">
        <v>290</v>
      </c>
      <c r="I165" s="35">
        <v>308.25</v>
      </c>
      <c r="J165" s="35">
        <f>ROUND(I165*BAF!$C$20,2)</f>
        <v>274.1</v>
      </c>
      <c r="K165" s="37">
        <v>228</v>
      </c>
      <c r="L165" t="s">
        <v>57</v>
      </c>
      <c r="M165" s="23">
        <v>301</v>
      </c>
      <c r="N165" s="35">
        <v>308.25</v>
      </c>
      <c r="O165" s="35">
        <f>ROUND(N165*BAF!$C$21,2)</f>
        <v>277.99</v>
      </c>
    </row>
    <row r="166" spans="1:15" ht="12.75">
      <c r="A166">
        <v>232</v>
      </c>
      <c r="B166" t="s">
        <v>533</v>
      </c>
      <c r="C166" s="37">
        <v>742</v>
      </c>
      <c r="D166" s="53">
        <v>240.37</v>
      </c>
      <c r="E166" s="39">
        <f>ROUND(D166*BAF!$C$19,2)</f>
        <v>216.23</v>
      </c>
      <c r="F166" s="37">
        <v>232</v>
      </c>
      <c r="G166" t="s">
        <v>533</v>
      </c>
      <c r="H166" s="23">
        <v>1031</v>
      </c>
      <c r="I166" s="35">
        <v>232.44</v>
      </c>
      <c r="J166" s="35">
        <f>ROUND(I166*BAF!$C$20,2)</f>
        <v>206.69</v>
      </c>
      <c r="K166" s="37">
        <v>232</v>
      </c>
      <c r="L166" t="s">
        <v>533</v>
      </c>
      <c r="M166" s="23">
        <v>313</v>
      </c>
      <c r="N166" s="35">
        <v>248.31</v>
      </c>
      <c r="O166" s="35">
        <f>ROUND(N166*BAF!$C$21,2)</f>
        <v>223.93</v>
      </c>
    </row>
    <row r="167" spans="1:15" ht="12.75">
      <c r="A167" s="37">
        <v>234</v>
      </c>
      <c r="B167" t="s">
        <v>271</v>
      </c>
      <c r="C167" s="37">
        <v>302</v>
      </c>
      <c r="D167" s="53">
        <v>234.73</v>
      </c>
      <c r="E167" s="39">
        <f>ROUND(D167*BAF!$C$19,2)</f>
        <v>211.16</v>
      </c>
      <c r="F167" s="37">
        <v>234</v>
      </c>
      <c r="G167" t="s">
        <v>271</v>
      </c>
      <c r="H167" s="23">
        <v>109</v>
      </c>
      <c r="I167" s="35">
        <v>230.39</v>
      </c>
      <c r="J167" s="35">
        <f>ROUND(I167*BAF!$C$20,2)</f>
        <v>204.87</v>
      </c>
      <c r="K167" s="37">
        <v>234</v>
      </c>
      <c r="L167" t="s">
        <v>271</v>
      </c>
      <c r="M167" s="23">
        <v>145</v>
      </c>
      <c r="N167" s="35">
        <v>234.73</v>
      </c>
      <c r="O167" s="35">
        <f>ROUND(N167*BAF!$C$21,2)</f>
        <v>211.68</v>
      </c>
    </row>
    <row r="168" spans="1:15" ht="12.75">
      <c r="A168">
        <v>235</v>
      </c>
      <c r="B168" t="s">
        <v>626</v>
      </c>
      <c r="C168" s="37">
        <v>211</v>
      </c>
      <c r="D168" s="53">
        <v>230.36</v>
      </c>
      <c r="E168" s="39">
        <f>ROUND(D168*BAF!$C$19,2)</f>
        <v>207.22</v>
      </c>
      <c r="F168" s="37">
        <v>235</v>
      </c>
      <c r="G168" t="s">
        <v>626</v>
      </c>
      <c r="H168" s="23">
        <v>297</v>
      </c>
      <c r="I168" s="35">
        <v>251.25</v>
      </c>
      <c r="J168" s="35">
        <f>ROUND(I168*BAF!$C$20,2)</f>
        <v>223.42</v>
      </c>
      <c r="K168" s="37">
        <v>235</v>
      </c>
      <c r="L168" t="s">
        <v>626</v>
      </c>
      <c r="M168" s="23">
        <v>447</v>
      </c>
      <c r="N168" s="35">
        <v>249.85</v>
      </c>
      <c r="O168" s="35">
        <f>ROUND(N168*BAF!$C$21,2)</f>
        <v>225.32</v>
      </c>
    </row>
    <row r="169" spans="1:15" ht="12.75">
      <c r="A169">
        <v>236</v>
      </c>
      <c r="B169" t="s">
        <v>272</v>
      </c>
      <c r="C169" s="37">
        <v>289</v>
      </c>
      <c r="D169" s="53">
        <v>227.31</v>
      </c>
      <c r="E169" s="39">
        <f>ROUND(D169*BAF!$C$19,2)</f>
        <v>204.48</v>
      </c>
      <c r="F169" s="37">
        <v>236</v>
      </c>
      <c r="G169" t="s">
        <v>272</v>
      </c>
      <c r="H169" s="23">
        <v>207</v>
      </c>
      <c r="I169" s="35">
        <v>233.7</v>
      </c>
      <c r="J169" s="35">
        <f>ROUND(I169*BAF!$C$20,2)</f>
        <v>207.81</v>
      </c>
      <c r="K169" s="37">
        <v>236</v>
      </c>
      <c r="L169" t="s">
        <v>272</v>
      </c>
      <c r="M169" s="23">
        <v>282</v>
      </c>
      <c r="N169" s="35">
        <v>213.25</v>
      </c>
      <c r="O169" s="35">
        <f>ROUND(N169*BAF!$C$21,2)</f>
        <v>192.31</v>
      </c>
    </row>
    <row r="170" spans="1:15" ht="12.75">
      <c r="A170">
        <v>239</v>
      </c>
      <c r="B170" t="s">
        <v>226</v>
      </c>
      <c r="C170" s="37">
        <v>470</v>
      </c>
      <c r="D170" s="53">
        <v>258.69</v>
      </c>
      <c r="E170" s="39">
        <f>ROUND(D170*BAF!$C$19,2)</f>
        <v>232.71</v>
      </c>
      <c r="F170" s="37">
        <v>239</v>
      </c>
      <c r="G170" t="s">
        <v>226</v>
      </c>
      <c r="H170" s="23">
        <v>318</v>
      </c>
      <c r="I170" s="35">
        <v>257.26</v>
      </c>
      <c r="J170" s="35">
        <f>ROUND(I170*BAF!$C$20,2)</f>
        <v>228.76</v>
      </c>
      <c r="K170" s="37">
        <v>239</v>
      </c>
      <c r="L170" t="s">
        <v>226</v>
      </c>
      <c r="M170" s="23">
        <v>168</v>
      </c>
      <c r="N170" s="35">
        <v>257.26</v>
      </c>
      <c r="O170" s="35">
        <f>ROUND(N170*BAF!$C$21,2)</f>
        <v>232</v>
      </c>
    </row>
    <row r="171" spans="1:15" ht="12.75">
      <c r="A171" s="42">
        <v>240</v>
      </c>
      <c r="B171" s="37" t="s">
        <v>174</v>
      </c>
      <c r="C171" s="37">
        <v>252</v>
      </c>
      <c r="D171" s="53">
        <v>293.22</v>
      </c>
      <c r="E171" s="39">
        <f>ROUND(D171*BAF!$C$19,2)</f>
        <v>263.77</v>
      </c>
      <c r="F171" s="37">
        <v>240</v>
      </c>
      <c r="G171" s="37" t="s">
        <v>174</v>
      </c>
      <c r="H171" s="23">
        <v>160</v>
      </c>
      <c r="I171" s="35">
        <v>293.22</v>
      </c>
      <c r="J171" s="35">
        <f>ROUND(I171*BAF!$C$20,2)</f>
        <v>260.74</v>
      </c>
      <c r="K171" s="37">
        <v>240</v>
      </c>
      <c r="L171" s="37" t="s">
        <v>174</v>
      </c>
      <c r="M171" s="23">
        <v>148</v>
      </c>
      <c r="N171" s="35">
        <v>288.02</v>
      </c>
      <c r="O171" s="35">
        <f>ROUND(N171*BAF!$C$21,2)</f>
        <v>259.74</v>
      </c>
    </row>
    <row r="172" spans="1:15" ht="12.75">
      <c r="A172">
        <v>242</v>
      </c>
      <c r="B172" t="s">
        <v>273</v>
      </c>
      <c r="C172" s="37">
        <v>1642</v>
      </c>
      <c r="D172" s="53">
        <v>256.96</v>
      </c>
      <c r="E172" s="39">
        <f>ROUND(D172*BAF!$C$19,2)</f>
        <v>231.15</v>
      </c>
      <c r="F172" s="37">
        <v>242</v>
      </c>
      <c r="G172" t="s">
        <v>273</v>
      </c>
      <c r="H172" s="23">
        <v>1580</v>
      </c>
      <c r="I172" s="35">
        <v>255.59</v>
      </c>
      <c r="J172" s="35">
        <f>ROUND(I172*BAF!$C$20,2)</f>
        <v>227.28</v>
      </c>
      <c r="K172" s="37">
        <v>242</v>
      </c>
      <c r="L172" t="s">
        <v>273</v>
      </c>
      <c r="M172" s="23">
        <v>1583</v>
      </c>
      <c r="N172" s="35">
        <v>256.96</v>
      </c>
      <c r="O172" s="35">
        <f>ROUND(N172*BAF!$C$21,2)</f>
        <v>231.73</v>
      </c>
    </row>
    <row r="173" spans="1:15" ht="12.75">
      <c r="A173">
        <v>243</v>
      </c>
      <c r="B173" t="s">
        <v>0</v>
      </c>
      <c r="C173" s="37">
        <v>575</v>
      </c>
      <c r="D173" s="53">
        <v>317.55</v>
      </c>
      <c r="E173" s="39">
        <f>ROUND(D173*BAF!$C$19,2)</f>
        <v>285.66</v>
      </c>
      <c r="F173" s="37">
        <v>243</v>
      </c>
      <c r="G173" t="s">
        <v>0</v>
      </c>
      <c r="H173" s="23">
        <v>273</v>
      </c>
      <c r="I173" s="35">
        <v>285.85</v>
      </c>
      <c r="J173" s="35">
        <f>ROUND(I173*BAF!$C$20,2)</f>
        <v>254.18</v>
      </c>
      <c r="K173" s="37">
        <v>243</v>
      </c>
      <c r="L173" t="s">
        <v>0</v>
      </c>
      <c r="M173" s="23">
        <v>177</v>
      </c>
      <c r="N173" s="35">
        <v>315.68</v>
      </c>
      <c r="O173" s="35">
        <f>ROUND(N173*BAF!$C$21,2)</f>
        <v>284.69</v>
      </c>
    </row>
    <row r="174" spans="1:15" ht="12.75">
      <c r="A174">
        <v>244</v>
      </c>
      <c r="B174" t="s">
        <v>59</v>
      </c>
      <c r="C174" s="37">
        <v>50</v>
      </c>
      <c r="D174" s="53">
        <v>239.16</v>
      </c>
      <c r="E174" s="39">
        <f>ROUND(D174*BAF!$C$19,2)</f>
        <v>215.14</v>
      </c>
      <c r="F174" s="37">
        <v>244</v>
      </c>
      <c r="G174" t="s">
        <v>59</v>
      </c>
      <c r="H174" s="23">
        <v>94</v>
      </c>
      <c r="I174" s="35">
        <v>235.72</v>
      </c>
      <c r="J174" s="35">
        <f>ROUND(I174*BAF!$C$20,2)</f>
        <v>209.61</v>
      </c>
      <c r="K174" s="37">
        <v>244</v>
      </c>
      <c r="L174" t="s">
        <v>59</v>
      </c>
      <c r="M174" s="23">
        <v>152</v>
      </c>
      <c r="N174" s="35">
        <v>234.01</v>
      </c>
      <c r="O174" s="35">
        <f>ROUND(N174*BAF!$C$21,2)</f>
        <v>211.03</v>
      </c>
    </row>
    <row r="175" spans="1:15" ht="12.75">
      <c r="A175">
        <v>246</v>
      </c>
      <c r="B175" t="s">
        <v>175</v>
      </c>
      <c r="C175" s="37">
        <v>301</v>
      </c>
      <c r="D175" s="53">
        <v>312.97</v>
      </c>
      <c r="E175" s="39">
        <f>ROUND(D175*BAF!$C$19,2)</f>
        <v>281.54</v>
      </c>
      <c r="F175" s="37">
        <v>246</v>
      </c>
      <c r="G175" t="s">
        <v>175</v>
      </c>
      <c r="H175" s="23">
        <v>162</v>
      </c>
      <c r="I175" s="35">
        <v>328.95</v>
      </c>
      <c r="J175" s="35">
        <f>ROUND(I175*BAF!$C$20,2)</f>
        <v>292.51</v>
      </c>
      <c r="K175" s="37">
        <v>246</v>
      </c>
      <c r="L175" t="s">
        <v>175</v>
      </c>
      <c r="M175" s="23">
        <v>101</v>
      </c>
      <c r="N175" s="35">
        <v>310.69</v>
      </c>
      <c r="O175" s="35">
        <f>ROUND(N175*BAF!$C$21,2)</f>
        <v>280.19</v>
      </c>
    </row>
    <row r="176" spans="1:15" ht="12.75">
      <c r="A176">
        <v>247</v>
      </c>
      <c r="B176" t="s">
        <v>176</v>
      </c>
      <c r="C176" s="37">
        <v>324</v>
      </c>
      <c r="D176" s="53">
        <v>243.84</v>
      </c>
      <c r="E176" s="39">
        <f>ROUND(D176*BAF!$C$19,2)</f>
        <v>219.35</v>
      </c>
      <c r="F176" s="37">
        <v>247</v>
      </c>
      <c r="G176" t="s">
        <v>176</v>
      </c>
      <c r="H176" s="23">
        <v>275</v>
      </c>
      <c r="I176" s="35">
        <v>243.84</v>
      </c>
      <c r="J176" s="35">
        <f>ROUND(I176*BAF!$C$20,2)</f>
        <v>216.83</v>
      </c>
      <c r="K176" s="37">
        <v>247</v>
      </c>
      <c r="L176" t="s">
        <v>176</v>
      </c>
      <c r="M176" s="23">
        <v>25</v>
      </c>
      <c r="N176" s="35">
        <v>262.65</v>
      </c>
      <c r="O176" s="35">
        <f>ROUND(N176*BAF!$C$21,2)</f>
        <v>236.86</v>
      </c>
    </row>
    <row r="177" spans="1:15" ht="12.75">
      <c r="A177">
        <v>248</v>
      </c>
      <c r="B177" t="s">
        <v>177</v>
      </c>
      <c r="C177" s="37">
        <v>348</v>
      </c>
      <c r="D177" s="53">
        <v>282.82</v>
      </c>
      <c r="E177" s="39">
        <f>ROUND(D177*BAF!$C$19,2)</f>
        <v>254.42</v>
      </c>
      <c r="F177" s="37">
        <v>248</v>
      </c>
      <c r="G177" t="s">
        <v>177</v>
      </c>
      <c r="H177" s="23">
        <v>339</v>
      </c>
      <c r="I177" s="35">
        <v>287.52</v>
      </c>
      <c r="J177" s="35">
        <f>ROUND(I177*BAF!$C$20,2)</f>
        <v>255.67</v>
      </c>
      <c r="K177" s="37">
        <v>248</v>
      </c>
      <c r="L177" t="s">
        <v>177</v>
      </c>
      <c r="M177" s="23">
        <v>486</v>
      </c>
      <c r="N177" s="35">
        <v>285.95</v>
      </c>
      <c r="O177" s="35">
        <f>ROUND(N177*BAF!$C$21,2)</f>
        <v>257.88</v>
      </c>
    </row>
    <row r="178" spans="1:15" ht="12.75">
      <c r="A178">
        <v>249</v>
      </c>
      <c r="B178" t="s">
        <v>60</v>
      </c>
      <c r="C178" s="37">
        <v>913</v>
      </c>
      <c r="D178" s="53">
        <v>267.53</v>
      </c>
      <c r="E178" s="39">
        <f>ROUND(D178*BAF!$C$19,2)</f>
        <v>240.66</v>
      </c>
      <c r="F178" s="37">
        <v>249</v>
      </c>
      <c r="G178" t="s">
        <v>60</v>
      </c>
      <c r="H178" s="23">
        <v>332</v>
      </c>
      <c r="I178" s="35">
        <v>264.65</v>
      </c>
      <c r="J178" s="35">
        <f>ROUND(I178*BAF!$C$20,2)</f>
        <v>235.33</v>
      </c>
      <c r="K178" s="37">
        <v>249</v>
      </c>
      <c r="L178" t="s">
        <v>60</v>
      </c>
      <c r="M178" s="23">
        <v>533</v>
      </c>
      <c r="N178" s="35">
        <v>264.65</v>
      </c>
      <c r="O178" s="35">
        <f>ROUND(N178*BAF!$C$21,2)</f>
        <v>238.67</v>
      </c>
    </row>
    <row r="179" spans="1:15" ht="12.75">
      <c r="A179">
        <v>250</v>
      </c>
      <c r="B179" t="s">
        <v>178</v>
      </c>
      <c r="C179" s="37">
        <v>72</v>
      </c>
      <c r="D179" s="53">
        <v>308.56</v>
      </c>
      <c r="E179" s="39">
        <f>ROUND(D179*BAF!$C$19,2)</f>
        <v>277.57</v>
      </c>
      <c r="F179" s="37">
        <v>250</v>
      </c>
      <c r="G179" t="s">
        <v>178</v>
      </c>
      <c r="H179" s="23">
        <v>368</v>
      </c>
      <c r="I179" s="35">
        <v>306.69</v>
      </c>
      <c r="J179" s="35">
        <f>ROUND(I179*BAF!$C$20,2)</f>
        <v>272.71</v>
      </c>
      <c r="K179" s="37">
        <v>250</v>
      </c>
      <c r="L179" t="s">
        <v>178</v>
      </c>
      <c r="M179" s="23">
        <v>184</v>
      </c>
      <c r="N179" s="35">
        <v>310.42</v>
      </c>
      <c r="O179" s="35">
        <f>ROUND(N179*BAF!$C$21,2)</f>
        <v>279.94</v>
      </c>
    </row>
    <row r="180" spans="1:15" ht="12.75">
      <c r="A180">
        <v>251</v>
      </c>
      <c r="B180" t="s">
        <v>61</v>
      </c>
      <c r="C180" s="37">
        <v>248</v>
      </c>
      <c r="D180" s="53">
        <v>266.45</v>
      </c>
      <c r="E180" s="39">
        <f>ROUND(D180*BAF!$C$19,2)</f>
        <v>239.69</v>
      </c>
      <c r="F180" s="37">
        <v>251</v>
      </c>
      <c r="G180" t="s">
        <v>61</v>
      </c>
      <c r="H180" s="23">
        <v>322</v>
      </c>
      <c r="I180" s="35">
        <v>281.98</v>
      </c>
      <c r="J180" s="35">
        <f>ROUND(I180*BAF!$C$20,2)</f>
        <v>250.74</v>
      </c>
      <c r="K180" s="37">
        <v>251</v>
      </c>
      <c r="L180" t="s">
        <v>61</v>
      </c>
      <c r="M180" s="23">
        <v>270</v>
      </c>
      <c r="N180" s="35">
        <v>293.62</v>
      </c>
      <c r="O180" s="35">
        <f>ROUND(N180*BAF!$C$21,2)</f>
        <v>264.79</v>
      </c>
    </row>
    <row r="181" spans="1:15" ht="12.75">
      <c r="A181">
        <v>253</v>
      </c>
      <c r="B181" t="s">
        <v>592</v>
      </c>
      <c r="C181" s="37">
        <v>1081</v>
      </c>
      <c r="D181" s="53">
        <v>247.7</v>
      </c>
      <c r="E181" s="39">
        <f>ROUND(D181*BAF!$C$19,2)</f>
        <v>222.82</v>
      </c>
      <c r="F181" s="37">
        <v>253</v>
      </c>
      <c r="G181" t="s">
        <v>592</v>
      </c>
      <c r="H181" s="23">
        <v>628</v>
      </c>
      <c r="I181" s="35">
        <v>247.7</v>
      </c>
      <c r="J181" s="35">
        <f>ROUND(I181*BAF!$C$20,2)</f>
        <v>220.26</v>
      </c>
      <c r="K181" s="37">
        <v>253</v>
      </c>
      <c r="L181" t="s">
        <v>592</v>
      </c>
      <c r="M181" s="23">
        <v>206</v>
      </c>
      <c r="N181" s="35">
        <v>249.25</v>
      </c>
      <c r="O181" s="35">
        <f>ROUND(N181*BAF!$C$21,2)</f>
        <v>224.78</v>
      </c>
    </row>
    <row r="182" spans="1:15" ht="12.75">
      <c r="A182">
        <v>254</v>
      </c>
      <c r="B182" t="s">
        <v>62</v>
      </c>
      <c r="C182" s="37">
        <v>0</v>
      </c>
      <c r="D182" s="53">
        <v>261.56</v>
      </c>
      <c r="E182" s="39">
        <f>ROUND(D182*BAF!$C$19,2)</f>
        <v>235.29</v>
      </c>
      <c r="F182" s="37">
        <v>254</v>
      </c>
      <c r="G182" t="s">
        <v>62</v>
      </c>
      <c r="H182" s="23">
        <v>176</v>
      </c>
      <c r="I182" s="35">
        <v>261.56</v>
      </c>
      <c r="J182" s="35">
        <f>ROUND(I182*BAF!$C$20,2)</f>
        <v>232.58</v>
      </c>
      <c r="K182" s="37">
        <v>254</v>
      </c>
      <c r="L182" t="s">
        <v>62</v>
      </c>
      <c r="M182" s="23">
        <v>110</v>
      </c>
      <c r="N182" s="35">
        <v>251.14</v>
      </c>
      <c r="O182" s="35">
        <f>ROUND(N182*BAF!$C$21,2)</f>
        <v>226.48</v>
      </c>
    </row>
    <row r="183" spans="1:15" ht="12.75">
      <c r="A183">
        <v>255</v>
      </c>
      <c r="B183" t="s">
        <v>596</v>
      </c>
      <c r="C183" s="37">
        <v>713</v>
      </c>
      <c r="D183" s="53">
        <v>253.67</v>
      </c>
      <c r="E183" s="39">
        <f>ROUND(D183*BAF!$C$19,2)</f>
        <v>228.19</v>
      </c>
      <c r="F183" s="37">
        <v>255</v>
      </c>
      <c r="G183" t="s">
        <v>596</v>
      </c>
      <c r="H183" s="23">
        <v>541</v>
      </c>
      <c r="I183" s="35">
        <v>259.55</v>
      </c>
      <c r="J183" s="35">
        <f>ROUND(I183*BAF!$C$20,2)</f>
        <v>230.8</v>
      </c>
      <c r="K183" s="37">
        <v>255</v>
      </c>
      <c r="L183" t="s">
        <v>596</v>
      </c>
      <c r="M183" s="23">
        <v>187</v>
      </c>
      <c r="N183" s="35">
        <v>268.38</v>
      </c>
      <c r="O183" s="35">
        <f>ROUND(N183*BAF!$C$21,2)</f>
        <v>242.03</v>
      </c>
    </row>
    <row r="184" spans="1:15" ht="12.75">
      <c r="A184">
        <v>257</v>
      </c>
      <c r="B184" t="s">
        <v>347</v>
      </c>
      <c r="C184" s="37">
        <v>271</v>
      </c>
      <c r="D184" s="53">
        <v>258.57</v>
      </c>
      <c r="E184" s="39">
        <f>ROUND(D184*BAF!$C$19,2)</f>
        <v>232.6</v>
      </c>
      <c r="F184" s="37">
        <v>257</v>
      </c>
      <c r="G184" t="s">
        <v>347</v>
      </c>
      <c r="H184" s="23">
        <v>293</v>
      </c>
      <c r="I184" s="35">
        <v>274.23</v>
      </c>
      <c r="J184" s="35">
        <f>ROUND(I184*BAF!$C$20,2)</f>
        <v>243.85</v>
      </c>
      <c r="K184" s="37">
        <v>257</v>
      </c>
      <c r="L184" t="s">
        <v>347</v>
      </c>
      <c r="M184" s="23">
        <v>343</v>
      </c>
      <c r="N184" s="35">
        <v>260.31</v>
      </c>
      <c r="O184" s="35">
        <f>ROUND(N184*BAF!$C$21,2)</f>
        <v>234.75</v>
      </c>
    </row>
    <row r="185" spans="1:15" ht="12.75">
      <c r="A185">
        <v>260</v>
      </c>
      <c r="B185" t="s">
        <v>274</v>
      </c>
      <c r="C185" s="37">
        <v>583</v>
      </c>
      <c r="D185" s="53">
        <v>233.52</v>
      </c>
      <c r="E185" s="39">
        <f>ROUND(D185*BAF!$C$19,2)</f>
        <v>210.07</v>
      </c>
      <c r="F185" s="37">
        <v>260</v>
      </c>
      <c r="G185" t="s">
        <v>274</v>
      </c>
      <c r="H185" s="23">
        <v>680</v>
      </c>
      <c r="I185" s="35">
        <v>227.75</v>
      </c>
      <c r="J185" s="35">
        <f>ROUND(I185*BAF!$C$20,2)</f>
        <v>202.52</v>
      </c>
      <c r="K185" s="37">
        <v>260</v>
      </c>
      <c r="L185" t="s">
        <v>274</v>
      </c>
      <c r="M185" s="23">
        <v>420</v>
      </c>
      <c r="N185" s="35">
        <v>236.41</v>
      </c>
      <c r="O185" s="35">
        <f>ROUND(N185*BAF!$C$21,2)</f>
        <v>213.2</v>
      </c>
    </row>
    <row r="186" spans="1:15" ht="12.75">
      <c r="A186">
        <v>261</v>
      </c>
      <c r="B186" t="s">
        <v>568</v>
      </c>
      <c r="C186" s="37">
        <v>1054</v>
      </c>
      <c r="D186" s="53">
        <v>285.03</v>
      </c>
      <c r="E186" s="39">
        <f>ROUND(D186*BAF!$C$19,2)</f>
        <v>256.4</v>
      </c>
      <c r="F186" s="37">
        <v>261</v>
      </c>
      <c r="G186" t="s">
        <v>568</v>
      </c>
      <c r="H186" s="23">
        <v>1102</v>
      </c>
      <c r="I186" s="35">
        <v>280.07</v>
      </c>
      <c r="J186" s="35">
        <f>ROUND(I186*BAF!$C$20,2)</f>
        <v>249.04</v>
      </c>
      <c r="K186" s="37">
        <v>261</v>
      </c>
      <c r="L186" t="s">
        <v>568</v>
      </c>
      <c r="M186" s="23">
        <v>585</v>
      </c>
      <c r="N186" s="35">
        <v>288.34</v>
      </c>
      <c r="O186" s="35">
        <f>ROUND(N186*BAF!$C$21,2)</f>
        <v>260.03</v>
      </c>
    </row>
    <row r="187" spans="1:15" ht="12.75">
      <c r="A187">
        <v>262</v>
      </c>
      <c r="B187" t="s">
        <v>63</v>
      </c>
      <c r="C187" s="37">
        <v>128</v>
      </c>
      <c r="D187" s="53">
        <v>285.27</v>
      </c>
      <c r="E187" s="39">
        <f>ROUND(D187*BAF!$C$19,2)</f>
        <v>256.62</v>
      </c>
      <c r="F187" s="37">
        <v>262</v>
      </c>
      <c r="G187" t="s">
        <v>63</v>
      </c>
      <c r="H187" s="23">
        <v>317</v>
      </c>
      <c r="I187" s="35">
        <v>285.27</v>
      </c>
      <c r="J187" s="35">
        <f>ROUND(I187*BAF!$C$20,2)</f>
        <v>253.67</v>
      </c>
      <c r="K187" s="37">
        <v>262</v>
      </c>
      <c r="L187" t="s">
        <v>63</v>
      </c>
      <c r="M187" s="23">
        <v>331</v>
      </c>
      <c r="N187" s="35">
        <v>280.12</v>
      </c>
      <c r="O187" s="35">
        <f>ROUND(N187*BAF!$C$21,2)</f>
        <v>252.62</v>
      </c>
    </row>
    <row r="188" spans="1:15" ht="12.75">
      <c r="A188">
        <v>263</v>
      </c>
      <c r="B188" t="s">
        <v>229</v>
      </c>
      <c r="C188" s="37">
        <v>626</v>
      </c>
      <c r="D188" s="53">
        <v>276.68</v>
      </c>
      <c r="E188" s="39">
        <f>ROUND(D188*BAF!$C$19,2)</f>
        <v>248.89</v>
      </c>
      <c r="F188" s="37">
        <v>263</v>
      </c>
      <c r="G188" t="s">
        <v>229</v>
      </c>
      <c r="H188" s="23">
        <v>524</v>
      </c>
      <c r="I188" s="35">
        <v>279.92</v>
      </c>
      <c r="J188" s="35">
        <f>ROUND(I188*BAF!$C$20,2)</f>
        <v>248.91</v>
      </c>
      <c r="K188" s="37">
        <v>263</v>
      </c>
      <c r="L188" t="s">
        <v>229</v>
      </c>
      <c r="M188" s="23">
        <v>443</v>
      </c>
      <c r="N188" s="35">
        <v>284.78</v>
      </c>
      <c r="O188" s="35">
        <f>ROUND(N188*BAF!$C$21,2)</f>
        <v>256.82</v>
      </c>
    </row>
    <row r="189" spans="1:15" ht="12.75">
      <c r="A189">
        <v>265</v>
      </c>
      <c r="B189" t="s">
        <v>370</v>
      </c>
      <c r="C189" s="37">
        <v>574</v>
      </c>
      <c r="D189" s="53">
        <v>249.89</v>
      </c>
      <c r="E189" s="39">
        <f>ROUND(D189*BAF!$C$19,2)</f>
        <v>224.79</v>
      </c>
      <c r="F189" s="37">
        <v>265</v>
      </c>
      <c r="G189" t="s">
        <v>370</v>
      </c>
      <c r="H189" s="23">
        <v>1062</v>
      </c>
      <c r="I189" s="35">
        <v>246.99</v>
      </c>
      <c r="J189" s="35">
        <f>ROUND(I189*BAF!$C$20,2)</f>
        <v>219.63</v>
      </c>
      <c r="K189" s="37">
        <v>265</v>
      </c>
      <c r="L189" t="s">
        <v>370</v>
      </c>
      <c r="M189" s="23">
        <v>1403</v>
      </c>
      <c r="N189" s="35">
        <v>244.09</v>
      </c>
      <c r="O189" s="35">
        <f>ROUND(N189*BAF!$C$21,2)</f>
        <v>220.13</v>
      </c>
    </row>
    <row r="190" spans="1:15" ht="12.75">
      <c r="A190">
        <v>267</v>
      </c>
      <c r="B190" t="s">
        <v>275</v>
      </c>
      <c r="C190" s="37">
        <v>1258</v>
      </c>
      <c r="D190" s="53">
        <v>251.14</v>
      </c>
      <c r="E190" s="39">
        <f>ROUND(D190*BAF!$C$19,2)</f>
        <v>225.92</v>
      </c>
      <c r="F190" s="37">
        <v>267</v>
      </c>
      <c r="G190" t="s">
        <v>275</v>
      </c>
      <c r="H190" s="23">
        <v>924</v>
      </c>
      <c r="I190" s="35">
        <v>252.52</v>
      </c>
      <c r="J190" s="35">
        <f>ROUND(I190*BAF!$C$20,2)</f>
        <v>224.55</v>
      </c>
      <c r="K190" s="37">
        <v>267</v>
      </c>
      <c r="L190" t="s">
        <v>275</v>
      </c>
      <c r="M190" s="23">
        <v>586</v>
      </c>
      <c r="N190" s="35">
        <v>256.65</v>
      </c>
      <c r="O190" s="35">
        <f>ROUND(N190*BAF!$C$21,2)</f>
        <v>231.45</v>
      </c>
    </row>
    <row r="191" spans="1:15" ht="12.75">
      <c r="A191">
        <v>268</v>
      </c>
      <c r="B191" t="s">
        <v>597</v>
      </c>
      <c r="C191" s="37">
        <v>165</v>
      </c>
      <c r="D191" s="53">
        <v>262.26</v>
      </c>
      <c r="E191" s="39">
        <f>ROUND(D191*BAF!$C$19,2)</f>
        <v>235.92</v>
      </c>
      <c r="F191" s="37">
        <v>268</v>
      </c>
      <c r="G191" t="s">
        <v>597</v>
      </c>
      <c r="H191" s="23">
        <v>275</v>
      </c>
      <c r="I191" s="35">
        <v>263.8</v>
      </c>
      <c r="J191" s="35">
        <f>ROUND(I191*BAF!$C$20,2)</f>
        <v>234.58</v>
      </c>
      <c r="K191" s="37">
        <v>268</v>
      </c>
      <c r="L191" t="s">
        <v>597</v>
      </c>
      <c r="M191" s="23">
        <v>237</v>
      </c>
      <c r="N191" s="35">
        <v>263.8</v>
      </c>
      <c r="O191" s="35">
        <f>ROUND(N191*BAF!$C$21,2)</f>
        <v>237.9</v>
      </c>
    </row>
    <row r="192" spans="1:15" ht="12.75">
      <c r="A192">
        <v>270</v>
      </c>
      <c r="B192" t="s">
        <v>64</v>
      </c>
      <c r="C192" s="37">
        <v>17</v>
      </c>
      <c r="D192" s="53">
        <v>257.82</v>
      </c>
      <c r="E192" s="39">
        <f>ROUND(D192*BAF!$C$19,2)</f>
        <v>231.93</v>
      </c>
      <c r="F192" s="37">
        <v>270</v>
      </c>
      <c r="G192" t="s">
        <v>64</v>
      </c>
      <c r="H192" s="23">
        <v>146</v>
      </c>
      <c r="I192" s="35">
        <v>276.67</v>
      </c>
      <c r="J192" s="35">
        <f>ROUND(I192*BAF!$C$20,2)</f>
        <v>246.02</v>
      </c>
      <c r="K192" s="37">
        <v>270</v>
      </c>
      <c r="L192" t="s">
        <v>64</v>
      </c>
      <c r="M192" s="23">
        <v>0</v>
      </c>
      <c r="N192" s="35">
        <v>276.67</v>
      </c>
      <c r="O192" s="35">
        <f>ROUND(N192*BAF!$C$21,2)</f>
        <v>249.51</v>
      </c>
    </row>
    <row r="193" spans="1:15" ht="12.75">
      <c r="A193">
        <v>271</v>
      </c>
      <c r="B193" t="s">
        <v>396</v>
      </c>
      <c r="C193" s="37">
        <v>165</v>
      </c>
      <c r="D193" s="53">
        <v>234.07</v>
      </c>
      <c r="E193" s="39">
        <f>ROUND(D193*BAF!$C$19,2)</f>
        <v>210.56</v>
      </c>
      <c r="F193" s="37">
        <v>271</v>
      </c>
      <c r="G193" t="s">
        <v>396</v>
      </c>
      <c r="H193" s="23">
        <v>59</v>
      </c>
      <c r="I193" s="35">
        <v>244.97</v>
      </c>
      <c r="J193" s="35">
        <f>ROUND(I193*BAF!$C$20,2)</f>
        <v>217.83</v>
      </c>
      <c r="K193" s="37">
        <v>271</v>
      </c>
      <c r="L193" t="s">
        <v>396</v>
      </c>
      <c r="M193" s="23">
        <v>144</v>
      </c>
      <c r="N193" s="35">
        <v>234.07</v>
      </c>
      <c r="O193" s="35">
        <f>ROUND(N193*BAF!$C$21,2)</f>
        <v>211.09</v>
      </c>
    </row>
    <row r="194" spans="1:15" ht="12.75">
      <c r="A194">
        <v>272</v>
      </c>
      <c r="B194" t="s">
        <v>513</v>
      </c>
      <c r="C194" s="37">
        <v>861</v>
      </c>
      <c r="D194" s="53">
        <v>281.13</v>
      </c>
      <c r="E194" s="39">
        <f>ROUND(D194*BAF!$C$19,2)</f>
        <v>252.9</v>
      </c>
      <c r="F194" s="37">
        <v>272</v>
      </c>
      <c r="G194" t="s">
        <v>513</v>
      </c>
      <c r="H194" s="23">
        <v>803</v>
      </c>
      <c r="I194" s="35">
        <v>282.67</v>
      </c>
      <c r="J194" s="35">
        <f>ROUND(I194*BAF!$C$20,2)</f>
        <v>251.36</v>
      </c>
      <c r="K194" s="37">
        <v>272</v>
      </c>
      <c r="L194" t="s">
        <v>513</v>
      </c>
      <c r="M194" s="23">
        <v>841</v>
      </c>
      <c r="N194" s="35">
        <v>276.51</v>
      </c>
      <c r="O194" s="35">
        <f>ROUND(N194*BAF!$C$21,2)</f>
        <v>249.36</v>
      </c>
    </row>
    <row r="195" spans="1:15" ht="12.75">
      <c r="A195">
        <v>273</v>
      </c>
      <c r="B195" t="s">
        <v>553</v>
      </c>
      <c r="C195" s="37">
        <v>246</v>
      </c>
      <c r="D195" s="53">
        <v>238.26</v>
      </c>
      <c r="E195" s="39">
        <f>ROUND(D195*BAF!$C$19,2)</f>
        <v>214.33</v>
      </c>
      <c r="F195" s="37">
        <v>273</v>
      </c>
      <c r="G195" t="s">
        <v>553</v>
      </c>
      <c r="H195" s="23">
        <v>255</v>
      </c>
      <c r="I195" s="35">
        <v>242.21</v>
      </c>
      <c r="J195" s="35">
        <f>ROUND(I195*BAF!$C$20,2)</f>
        <v>215.38</v>
      </c>
      <c r="K195" s="37">
        <v>273</v>
      </c>
      <c r="L195" t="s">
        <v>553</v>
      </c>
      <c r="M195" s="23">
        <v>214</v>
      </c>
      <c r="N195" s="35">
        <v>236.94</v>
      </c>
      <c r="O195" s="35">
        <f>ROUND(N195*BAF!$C$21,2)</f>
        <v>213.68</v>
      </c>
    </row>
    <row r="196" spans="1:15" ht="12.75">
      <c r="A196">
        <v>276</v>
      </c>
      <c r="B196" t="s">
        <v>276</v>
      </c>
      <c r="C196" s="37">
        <v>150</v>
      </c>
      <c r="D196" s="53">
        <v>245.13</v>
      </c>
      <c r="E196" s="39">
        <f>ROUND(D196*BAF!$C$19,2)</f>
        <v>220.51</v>
      </c>
      <c r="F196" s="37">
        <v>276</v>
      </c>
      <c r="G196" t="s">
        <v>276</v>
      </c>
      <c r="H196" s="23">
        <v>172</v>
      </c>
      <c r="I196" s="35">
        <v>249.26</v>
      </c>
      <c r="J196" s="35">
        <f>ROUND(I196*BAF!$C$20,2)</f>
        <v>221.65</v>
      </c>
      <c r="K196" s="37">
        <v>276</v>
      </c>
      <c r="L196" t="s">
        <v>276</v>
      </c>
      <c r="M196" s="23">
        <v>84</v>
      </c>
      <c r="N196" s="35">
        <v>252.02</v>
      </c>
      <c r="O196" s="35">
        <f>ROUND(N196*BAF!$C$21,2)</f>
        <v>227.28</v>
      </c>
    </row>
    <row r="197" spans="1:15" ht="12.75">
      <c r="A197">
        <v>279</v>
      </c>
      <c r="B197" t="s">
        <v>277</v>
      </c>
      <c r="C197" s="37">
        <v>542</v>
      </c>
      <c r="D197" s="53">
        <v>248.32</v>
      </c>
      <c r="E197" s="39">
        <f>ROUND(D197*BAF!$C$19,2)</f>
        <v>223.38</v>
      </c>
      <c r="F197" s="37">
        <v>279</v>
      </c>
      <c r="G197" t="s">
        <v>277</v>
      </c>
      <c r="H197" s="23">
        <v>295</v>
      </c>
      <c r="I197" s="35">
        <v>249.79</v>
      </c>
      <c r="J197" s="35">
        <f>ROUND(I197*BAF!$C$20,2)</f>
        <v>222.12</v>
      </c>
      <c r="K197" s="37">
        <v>279</v>
      </c>
      <c r="L197" t="s">
        <v>277</v>
      </c>
      <c r="M197" s="23">
        <v>359</v>
      </c>
      <c r="N197" s="35">
        <v>254.2</v>
      </c>
      <c r="O197" s="35">
        <f>ROUND(N197*BAF!$C$21,2)</f>
        <v>229.24</v>
      </c>
    </row>
    <row r="198" spans="1:15" ht="12.75">
      <c r="A198">
        <v>282</v>
      </c>
      <c r="B198" t="s">
        <v>454</v>
      </c>
      <c r="C198" s="37">
        <v>599</v>
      </c>
      <c r="D198" s="53">
        <v>300.29</v>
      </c>
      <c r="E198" s="39">
        <f>ROUND(D198*BAF!$C$19,2)</f>
        <v>270.13</v>
      </c>
      <c r="F198" s="37">
        <v>282</v>
      </c>
      <c r="G198" t="s">
        <v>454</v>
      </c>
      <c r="H198" s="23">
        <v>729</v>
      </c>
      <c r="I198" s="35">
        <v>296.86</v>
      </c>
      <c r="J198" s="35">
        <f>ROUND(I198*BAF!$C$20,2)</f>
        <v>263.97</v>
      </c>
      <c r="K198" s="37">
        <v>282</v>
      </c>
      <c r="L198" t="s">
        <v>454</v>
      </c>
      <c r="M198" s="23">
        <v>431</v>
      </c>
      <c r="N198" s="35">
        <v>296.86</v>
      </c>
      <c r="O198" s="35">
        <f>ROUND(N198*BAF!$C$21,2)</f>
        <v>267.71</v>
      </c>
    </row>
    <row r="199" spans="1:15" ht="12.75">
      <c r="A199">
        <v>284</v>
      </c>
      <c r="B199" t="s">
        <v>278</v>
      </c>
      <c r="C199" s="37">
        <v>470</v>
      </c>
      <c r="D199" s="53">
        <v>234.15</v>
      </c>
      <c r="E199" s="39">
        <f>ROUND(D199*BAF!$C$19,2)</f>
        <v>210.63</v>
      </c>
      <c r="F199" s="37">
        <v>284</v>
      </c>
      <c r="G199" t="s">
        <v>278</v>
      </c>
      <c r="H199" s="23">
        <v>311</v>
      </c>
      <c r="I199" s="35">
        <v>234.15</v>
      </c>
      <c r="J199" s="35">
        <f>ROUND(I199*BAF!$C$20,2)</f>
        <v>208.21</v>
      </c>
      <c r="K199" s="37">
        <v>284</v>
      </c>
      <c r="L199" t="s">
        <v>278</v>
      </c>
      <c r="M199" s="23">
        <v>81</v>
      </c>
      <c r="N199" s="35">
        <v>234.15</v>
      </c>
      <c r="O199" s="35">
        <f>ROUND(N199*BAF!$C$21,2)</f>
        <v>211.16</v>
      </c>
    </row>
    <row r="200" spans="1:15" ht="12.75">
      <c r="A200">
        <v>286</v>
      </c>
      <c r="B200" t="s">
        <v>279</v>
      </c>
      <c r="C200" s="37">
        <v>539</v>
      </c>
      <c r="D200" s="53">
        <v>266.15</v>
      </c>
      <c r="E200" s="39">
        <f>ROUND(D200*BAF!$C$19,2)</f>
        <v>239.42</v>
      </c>
      <c r="F200" s="37">
        <v>286</v>
      </c>
      <c r="G200" t="s">
        <v>279</v>
      </c>
      <c r="H200" s="23">
        <v>762</v>
      </c>
      <c r="I200" s="35">
        <v>271.93</v>
      </c>
      <c r="J200" s="35">
        <f>ROUND(I200*BAF!$C$20,2)</f>
        <v>241.81</v>
      </c>
      <c r="K200" s="37">
        <v>286</v>
      </c>
      <c r="L200" t="s">
        <v>279</v>
      </c>
      <c r="M200" s="23">
        <v>869</v>
      </c>
      <c r="N200" s="35">
        <v>267.59</v>
      </c>
      <c r="O200" s="35">
        <f>ROUND(N200*BAF!$C$21,2)</f>
        <v>241.32</v>
      </c>
    </row>
    <row r="201" spans="1:15" ht="12.75">
      <c r="A201">
        <v>288</v>
      </c>
      <c r="B201" t="s">
        <v>179</v>
      </c>
      <c r="C201" s="37">
        <v>479</v>
      </c>
      <c r="D201" s="53">
        <v>279.56</v>
      </c>
      <c r="E201" s="39">
        <f>ROUND(D201*BAF!$C$19,2)</f>
        <v>251.48</v>
      </c>
      <c r="F201" s="37">
        <v>288</v>
      </c>
      <c r="G201" t="s">
        <v>179</v>
      </c>
      <c r="H201" s="23">
        <v>357</v>
      </c>
      <c r="I201" s="35">
        <v>288.88</v>
      </c>
      <c r="J201" s="35">
        <f>ROUND(I201*BAF!$C$20,2)</f>
        <v>256.88</v>
      </c>
      <c r="K201" s="37">
        <v>288</v>
      </c>
      <c r="L201" t="s">
        <v>179</v>
      </c>
      <c r="M201" s="23">
        <v>246</v>
      </c>
      <c r="N201" s="35">
        <v>307.53</v>
      </c>
      <c r="O201" s="35">
        <f>ROUND(N201*BAF!$C$21,2)</f>
        <v>277.34</v>
      </c>
    </row>
    <row r="202" spans="1:15" ht="12.75">
      <c r="A202">
        <v>289</v>
      </c>
      <c r="B202" t="s">
        <v>593</v>
      </c>
      <c r="C202" s="37">
        <v>187</v>
      </c>
      <c r="D202" s="53">
        <v>216.48</v>
      </c>
      <c r="E202" s="39">
        <f>ROUND(D202*BAF!$C$19,2)</f>
        <v>194.74</v>
      </c>
      <c r="F202" s="37">
        <v>289</v>
      </c>
      <c r="G202" t="s">
        <v>593</v>
      </c>
      <c r="H202" s="23">
        <v>365</v>
      </c>
      <c r="I202" s="35">
        <v>221.53</v>
      </c>
      <c r="J202" s="35">
        <f>ROUND(I202*BAF!$C$20,2)</f>
        <v>196.99</v>
      </c>
      <c r="K202" s="37">
        <v>289</v>
      </c>
      <c r="L202" t="s">
        <v>593</v>
      </c>
      <c r="M202" s="23">
        <v>106</v>
      </c>
      <c r="N202" s="35">
        <v>228.28</v>
      </c>
      <c r="O202" s="35">
        <f>ROUND(N202*BAF!$C$21,2)</f>
        <v>205.87</v>
      </c>
    </row>
    <row r="203" spans="1:15" ht="12.75">
      <c r="A203">
        <v>290</v>
      </c>
      <c r="B203" t="s">
        <v>65</v>
      </c>
      <c r="C203" s="37">
        <v>180</v>
      </c>
      <c r="D203" s="53">
        <v>303.77</v>
      </c>
      <c r="E203" s="39">
        <f>ROUND(D203*BAF!$C$19,2)</f>
        <v>273.26</v>
      </c>
      <c r="F203" s="37">
        <v>290</v>
      </c>
      <c r="G203" t="s">
        <v>65</v>
      </c>
      <c r="H203" s="23">
        <v>187</v>
      </c>
      <c r="I203" s="35">
        <v>272.07</v>
      </c>
      <c r="J203" s="35">
        <f>ROUND(I203*BAF!$C$20,2)</f>
        <v>241.93</v>
      </c>
      <c r="K203" s="37">
        <v>290</v>
      </c>
      <c r="L203" t="s">
        <v>65</v>
      </c>
      <c r="M203" s="23">
        <v>0</v>
      </c>
      <c r="N203" s="35">
        <v>255.29</v>
      </c>
      <c r="O203" s="35">
        <f>ROUND(N203*BAF!$C$21,2)</f>
        <v>230.23</v>
      </c>
    </row>
    <row r="204" spans="1:15" ht="12.75">
      <c r="A204">
        <v>291</v>
      </c>
      <c r="B204" t="s">
        <v>66</v>
      </c>
      <c r="C204" s="37">
        <v>254</v>
      </c>
      <c r="D204" s="53">
        <v>321.63</v>
      </c>
      <c r="E204" s="39">
        <f>ROUND(D204*BAF!$C$19,2)</f>
        <v>289.33</v>
      </c>
      <c r="F204" s="37">
        <v>291</v>
      </c>
      <c r="G204" t="s">
        <v>66</v>
      </c>
      <c r="H204" s="23">
        <v>357</v>
      </c>
      <c r="I204" s="35">
        <v>331.34</v>
      </c>
      <c r="J204" s="35">
        <f>ROUND(I204*BAF!$C$20,2)</f>
        <v>294.63</v>
      </c>
      <c r="K204" s="37">
        <v>291</v>
      </c>
      <c r="L204" t="s">
        <v>66</v>
      </c>
      <c r="M204" s="23">
        <v>282</v>
      </c>
      <c r="N204" s="35">
        <v>329.4</v>
      </c>
      <c r="O204" s="35">
        <f>ROUND(N204*BAF!$C$21,2)</f>
        <v>297.06</v>
      </c>
    </row>
    <row r="205" spans="1:15" ht="12.75">
      <c r="A205">
        <v>292</v>
      </c>
      <c r="B205" t="s">
        <v>280</v>
      </c>
      <c r="C205" s="37">
        <v>310</v>
      </c>
      <c r="D205" s="53">
        <v>272.71</v>
      </c>
      <c r="E205" s="39">
        <f>ROUND(D205*BAF!$C$19,2)</f>
        <v>245.32</v>
      </c>
      <c r="F205" s="37">
        <v>292</v>
      </c>
      <c r="G205" t="s">
        <v>280</v>
      </c>
      <c r="H205" s="23">
        <v>416</v>
      </c>
      <c r="I205" s="35">
        <v>274.24</v>
      </c>
      <c r="J205" s="35">
        <f>ROUND(I205*BAF!$C$20,2)</f>
        <v>243.86</v>
      </c>
      <c r="K205" s="37">
        <v>292</v>
      </c>
      <c r="L205" t="s">
        <v>280</v>
      </c>
      <c r="M205" s="23">
        <v>578</v>
      </c>
      <c r="N205" s="35">
        <v>275.77</v>
      </c>
      <c r="O205" s="35">
        <f>ROUND(N205*BAF!$C$21,2)</f>
        <v>248.69</v>
      </c>
    </row>
    <row r="206" spans="1:15" ht="12.75">
      <c r="A206">
        <v>294</v>
      </c>
      <c r="B206" t="s">
        <v>67</v>
      </c>
      <c r="C206" s="37">
        <v>159</v>
      </c>
      <c r="D206" s="53">
        <v>329.68</v>
      </c>
      <c r="E206" s="39">
        <f>ROUND(D206*BAF!$C$19,2)</f>
        <v>296.57</v>
      </c>
      <c r="F206" s="37">
        <v>294</v>
      </c>
      <c r="G206" t="s">
        <v>67</v>
      </c>
      <c r="H206" s="23">
        <v>276</v>
      </c>
      <c r="I206" s="35">
        <v>331.62</v>
      </c>
      <c r="J206" s="35">
        <f>ROUND(I206*BAF!$C$20,2)</f>
        <v>294.88</v>
      </c>
      <c r="K206" s="37">
        <v>294</v>
      </c>
      <c r="L206" t="s">
        <v>67</v>
      </c>
      <c r="M206" s="23">
        <v>368</v>
      </c>
      <c r="N206" s="35">
        <v>321.91</v>
      </c>
      <c r="O206" s="35">
        <f>ROUND(N206*BAF!$C$21,2)</f>
        <v>290.3</v>
      </c>
    </row>
    <row r="207" spans="1:15" ht="12.75">
      <c r="A207">
        <v>295</v>
      </c>
      <c r="B207" t="s">
        <v>348</v>
      </c>
      <c r="C207" s="37">
        <v>541</v>
      </c>
      <c r="D207" s="53">
        <v>268.09</v>
      </c>
      <c r="E207" s="39">
        <f>ROUND(D207*BAF!$C$19,2)</f>
        <v>241.17</v>
      </c>
      <c r="F207" s="37">
        <v>295</v>
      </c>
      <c r="G207" t="s">
        <v>348</v>
      </c>
      <c r="H207" s="23">
        <v>303</v>
      </c>
      <c r="I207" s="35">
        <v>264.91</v>
      </c>
      <c r="J207" s="35">
        <f>ROUND(I207*BAF!$C$20,2)</f>
        <v>235.56</v>
      </c>
      <c r="K207" s="37">
        <v>295</v>
      </c>
      <c r="L207" t="s">
        <v>348</v>
      </c>
      <c r="M207" s="23">
        <v>395</v>
      </c>
      <c r="N207" s="35">
        <v>260.13</v>
      </c>
      <c r="O207" s="35">
        <f>ROUND(N207*BAF!$C$21,2)</f>
        <v>234.59</v>
      </c>
    </row>
    <row r="208" spans="1:15" ht="12.75">
      <c r="A208">
        <v>296</v>
      </c>
      <c r="B208" t="s">
        <v>349</v>
      </c>
      <c r="C208" s="37">
        <v>179</v>
      </c>
      <c r="D208" s="53">
        <v>257.93</v>
      </c>
      <c r="E208" s="39">
        <f>ROUND(D208*BAF!$C$19,2)</f>
        <v>232.03</v>
      </c>
      <c r="F208" s="37">
        <v>296</v>
      </c>
      <c r="G208" t="s">
        <v>349</v>
      </c>
      <c r="H208" s="23">
        <v>230</v>
      </c>
      <c r="I208" s="35">
        <v>250.18</v>
      </c>
      <c r="J208" s="35">
        <f>ROUND(I208*BAF!$C$20,2)</f>
        <v>222.47</v>
      </c>
      <c r="K208" s="37">
        <v>296</v>
      </c>
      <c r="L208" t="s">
        <v>349</v>
      </c>
      <c r="M208" s="23">
        <v>232</v>
      </c>
      <c r="N208" s="35">
        <v>254.83</v>
      </c>
      <c r="O208" s="35">
        <f>ROUND(N208*BAF!$C$21,2)</f>
        <v>229.81</v>
      </c>
    </row>
    <row r="209" spans="1:15" ht="12.75">
      <c r="A209">
        <v>297</v>
      </c>
      <c r="B209" t="s">
        <v>350</v>
      </c>
      <c r="C209" s="37">
        <v>148</v>
      </c>
      <c r="D209" s="53">
        <v>268.86</v>
      </c>
      <c r="E209" s="39">
        <f>ROUND(D209*BAF!$C$19,2)</f>
        <v>241.86</v>
      </c>
      <c r="F209" s="37">
        <v>297</v>
      </c>
      <c r="G209" t="s">
        <v>350</v>
      </c>
      <c r="H209" s="23">
        <v>137</v>
      </c>
      <c r="I209" s="35">
        <v>274.46</v>
      </c>
      <c r="J209" s="35">
        <f>ROUND(I209*BAF!$C$20,2)</f>
        <v>244.06</v>
      </c>
      <c r="K209" s="37">
        <v>297</v>
      </c>
      <c r="L209" t="s">
        <v>350</v>
      </c>
      <c r="M209" s="23">
        <v>0</v>
      </c>
      <c r="N209" s="35">
        <v>261.41</v>
      </c>
      <c r="O209" s="35">
        <f>ROUND(N209*BAF!$C$21,2)</f>
        <v>235.74</v>
      </c>
    </row>
    <row r="210" spans="1:15" ht="12.75">
      <c r="A210">
        <v>301</v>
      </c>
      <c r="B210" t="s">
        <v>68</v>
      </c>
      <c r="C210" s="37">
        <v>338</v>
      </c>
      <c r="D210" s="53">
        <v>238.15</v>
      </c>
      <c r="E210" s="39">
        <f>ROUND(D210*BAF!$C$19,2)</f>
        <v>214.23</v>
      </c>
      <c r="F210" s="37">
        <v>301</v>
      </c>
      <c r="G210" t="s">
        <v>68</v>
      </c>
      <c r="H210" s="23">
        <v>258</v>
      </c>
      <c r="I210" s="35">
        <v>244.15</v>
      </c>
      <c r="J210" s="35">
        <f>ROUND(I210*BAF!$C$20,2)</f>
        <v>217.1</v>
      </c>
      <c r="K210" s="37">
        <v>301</v>
      </c>
      <c r="L210" t="s">
        <v>68</v>
      </c>
      <c r="M210" s="23">
        <v>366</v>
      </c>
      <c r="N210" s="35">
        <v>250.14</v>
      </c>
      <c r="O210" s="35">
        <f>ROUND(N210*BAF!$C$21,2)</f>
        <v>225.58</v>
      </c>
    </row>
    <row r="211" spans="1:15" ht="12.75">
      <c r="A211">
        <v>302</v>
      </c>
      <c r="B211" t="s">
        <v>557</v>
      </c>
      <c r="C211" s="37">
        <v>1441</v>
      </c>
      <c r="D211" s="53">
        <v>276.08</v>
      </c>
      <c r="E211" s="39">
        <f>ROUND(D211*BAF!$C$19,2)</f>
        <v>248.35</v>
      </c>
      <c r="F211" s="37">
        <v>302</v>
      </c>
      <c r="G211" t="s">
        <v>557</v>
      </c>
      <c r="H211" s="23">
        <v>935</v>
      </c>
      <c r="I211" s="35">
        <v>274.52</v>
      </c>
      <c r="J211" s="35">
        <f>ROUND(I211*BAF!$C$20,2)</f>
        <v>244.11</v>
      </c>
      <c r="K211" s="37">
        <v>302</v>
      </c>
      <c r="L211" t="s">
        <v>557</v>
      </c>
      <c r="M211" s="23">
        <v>1075</v>
      </c>
      <c r="N211" s="35">
        <v>272.96</v>
      </c>
      <c r="O211" s="35">
        <f>ROUND(N211*BAF!$C$21,2)</f>
        <v>246.16</v>
      </c>
    </row>
    <row r="212" spans="1:15" ht="12.75">
      <c r="A212">
        <v>303</v>
      </c>
      <c r="B212" t="s">
        <v>544</v>
      </c>
      <c r="C212" s="37">
        <v>703</v>
      </c>
      <c r="D212" s="53">
        <v>271.99</v>
      </c>
      <c r="E212" s="39">
        <f>ROUND(D212*BAF!$C$19,2)</f>
        <v>244.67</v>
      </c>
      <c r="F212" s="37">
        <v>303</v>
      </c>
      <c r="G212" t="s">
        <v>544</v>
      </c>
      <c r="H212" s="23">
        <v>269</v>
      </c>
      <c r="I212" s="35">
        <v>273.52</v>
      </c>
      <c r="J212" s="35">
        <f>ROUND(I212*BAF!$C$20,2)</f>
        <v>243.22</v>
      </c>
      <c r="K212" s="37">
        <v>303</v>
      </c>
      <c r="L212" t="s">
        <v>544</v>
      </c>
      <c r="M212" s="23">
        <v>141</v>
      </c>
      <c r="N212" s="35">
        <v>270.45</v>
      </c>
      <c r="O212" s="35">
        <f>ROUND(N212*BAF!$C$21,2)</f>
        <v>243.9</v>
      </c>
    </row>
    <row r="213" spans="1:15" ht="12.75">
      <c r="A213">
        <v>305</v>
      </c>
      <c r="B213" t="s">
        <v>69</v>
      </c>
      <c r="C213" s="37">
        <v>195</v>
      </c>
      <c r="D213" s="53">
        <v>286.23</v>
      </c>
      <c r="E213" s="39">
        <f>ROUND(D213*BAF!$C$19,2)</f>
        <v>257.48</v>
      </c>
      <c r="F213" s="37">
        <v>305</v>
      </c>
      <c r="G213" t="s">
        <v>69</v>
      </c>
      <c r="H213" s="23">
        <v>329</v>
      </c>
      <c r="I213" s="35">
        <v>263.86</v>
      </c>
      <c r="J213" s="35">
        <f>ROUND(I213*BAF!$C$20,2)</f>
        <v>234.63</v>
      </c>
      <c r="K213" s="37">
        <v>305</v>
      </c>
      <c r="L213" t="s">
        <v>69</v>
      </c>
      <c r="M213" s="23">
        <v>302</v>
      </c>
      <c r="N213" s="35">
        <v>278.77</v>
      </c>
      <c r="O213" s="35">
        <f>ROUND(N213*BAF!$C$21,2)</f>
        <v>251.4</v>
      </c>
    </row>
    <row r="214" spans="1:15" ht="12.75">
      <c r="A214">
        <v>307</v>
      </c>
      <c r="B214" t="s">
        <v>70</v>
      </c>
      <c r="C214" s="37">
        <v>161</v>
      </c>
      <c r="D214" s="53">
        <v>294.9</v>
      </c>
      <c r="E214" s="39">
        <f>ROUND(D214*BAF!$C$19,2)</f>
        <v>265.28</v>
      </c>
      <c r="F214" s="37">
        <v>307</v>
      </c>
      <c r="G214" t="s">
        <v>70</v>
      </c>
      <c r="H214" s="23">
        <v>200</v>
      </c>
      <c r="I214" s="35">
        <v>291.53</v>
      </c>
      <c r="J214" s="35">
        <f>ROUND(I214*BAF!$C$20,2)</f>
        <v>259.23</v>
      </c>
      <c r="K214" s="37">
        <v>307</v>
      </c>
      <c r="L214" t="s">
        <v>70</v>
      </c>
      <c r="M214" s="23">
        <v>186</v>
      </c>
      <c r="N214" s="35">
        <v>279.73</v>
      </c>
      <c r="O214" s="35">
        <f>ROUND(N214*BAF!$C$21,2)</f>
        <v>252.27</v>
      </c>
    </row>
    <row r="215" spans="1:15" ht="12.75">
      <c r="A215">
        <v>308</v>
      </c>
      <c r="B215" t="s">
        <v>71</v>
      </c>
      <c r="C215" s="37">
        <v>837</v>
      </c>
      <c r="D215" s="53">
        <v>243.42</v>
      </c>
      <c r="E215" s="39">
        <f>ROUND(D215*BAF!$C$19,2)</f>
        <v>218.97</v>
      </c>
      <c r="F215" s="37">
        <v>308</v>
      </c>
      <c r="G215" t="s">
        <v>71</v>
      </c>
      <c r="H215" s="23">
        <v>951</v>
      </c>
      <c r="I215" s="35">
        <v>244.94</v>
      </c>
      <c r="J215" s="35">
        <f>ROUND(I215*BAF!$C$20,2)</f>
        <v>217.81</v>
      </c>
      <c r="K215" s="37">
        <v>308</v>
      </c>
      <c r="L215" t="s">
        <v>71</v>
      </c>
      <c r="M215" s="23">
        <v>717</v>
      </c>
      <c r="N215" s="35">
        <v>255.56</v>
      </c>
      <c r="O215" s="35">
        <f>ROUND(N215*BAF!$C$21,2)</f>
        <v>230.47</v>
      </c>
    </row>
    <row r="216" spans="1:15" ht="12.75">
      <c r="A216">
        <v>310</v>
      </c>
      <c r="B216" t="s">
        <v>72</v>
      </c>
      <c r="C216" s="37">
        <v>855</v>
      </c>
      <c r="D216" s="53">
        <v>273.78</v>
      </c>
      <c r="E216" s="39">
        <f>ROUND(D216*BAF!$C$19,2)</f>
        <v>246.28</v>
      </c>
      <c r="F216" s="37">
        <v>310</v>
      </c>
      <c r="G216" t="s">
        <v>72</v>
      </c>
      <c r="H216" s="23">
        <v>626</v>
      </c>
      <c r="I216" s="35">
        <v>275.46</v>
      </c>
      <c r="J216" s="35">
        <f>ROUND(I216*BAF!$C$20,2)</f>
        <v>244.94</v>
      </c>
      <c r="K216" s="37">
        <v>310</v>
      </c>
      <c r="L216" t="s">
        <v>72</v>
      </c>
      <c r="M216" s="23">
        <v>340</v>
      </c>
      <c r="N216" s="35">
        <v>272.1</v>
      </c>
      <c r="O216" s="35">
        <f>ROUND(N216*BAF!$C$21,2)</f>
        <v>245.39</v>
      </c>
    </row>
    <row r="217" spans="1:15" ht="12.75">
      <c r="A217">
        <v>311</v>
      </c>
      <c r="B217" t="s">
        <v>520</v>
      </c>
      <c r="C217" s="37">
        <v>191</v>
      </c>
      <c r="D217" s="53">
        <v>220.15</v>
      </c>
      <c r="E217" s="39">
        <f>ROUND(D217*BAF!$C$19,2)</f>
        <v>198.04</v>
      </c>
      <c r="F217" s="37">
        <v>311</v>
      </c>
      <c r="G217" t="s">
        <v>520</v>
      </c>
      <c r="H217" s="23">
        <v>200</v>
      </c>
      <c r="I217" s="35">
        <v>236.43</v>
      </c>
      <c r="J217" s="35">
        <f>ROUND(I217*BAF!$C$20,2)</f>
        <v>210.24</v>
      </c>
      <c r="K217" s="37">
        <v>311</v>
      </c>
      <c r="L217" t="s">
        <v>520</v>
      </c>
      <c r="M217" s="23">
        <v>223</v>
      </c>
      <c r="N217" s="35">
        <v>234.95</v>
      </c>
      <c r="O217" s="35">
        <f>ROUND(N217*BAF!$C$21,2)</f>
        <v>211.88</v>
      </c>
    </row>
    <row r="218" spans="1:15" ht="12.75">
      <c r="A218">
        <v>312</v>
      </c>
      <c r="B218" t="s">
        <v>73</v>
      </c>
      <c r="C218" s="37">
        <v>4</v>
      </c>
      <c r="D218" s="53">
        <v>418.92</v>
      </c>
      <c r="E218" s="39">
        <f>ROUND(D218*BAF!$C$19,2)</f>
        <v>376.85</v>
      </c>
      <c r="F218" s="37">
        <v>312</v>
      </c>
      <c r="G218" t="s">
        <v>73</v>
      </c>
      <c r="H218" s="23">
        <v>0</v>
      </c>
      <c r="I218" s="35">
        <v>466.3</v>
      </c>
      <c r="J218" s="35">
        <f>ROUND(I218*BAF!$C$20,2)</f>
        <v>414.64</v>
      </c>
      <c r="K218" s="37">
        <v>312</v>
      </c>
      <c r="L218" t="s">
        <v>73</v>
      </c>
      <c r="M218" s="23">
        <v>0</v>
      </c>
      <c r="N218" s="35">
        <v>492.36</v>
      </c>
      <c r="O218" s="35">
        <f>ROUND(N218*BAF!$C$21,2)</f>
        <v>444.02</v>
      </c>
    </row>
    <row r="219" spans="1:15" ht="12.75">
      <c r="A219">
        <v>315</v>
      </c>
      <c r="B219" t="s">
        <v>74</v>
      </c>
      <c r="C219" s="37">
        <v>146</v>
      </c>
      <c r="D219" s="53">
        <v>298.5</v>
      </c>
      <c r="E219" s="39">
        <f>ROUND(D219*BAF!$C$19,2)</f>
        <v>268.52</v>
      </c>
      <c r="F219" s="37">
        <v>315</v>
      </c>
      <c r="G219" t="s">
        <v>74</v>
      </c>
      <c r="H219" s="23">
        <v>136</v>
      </c>
      <c r="I219" s="35">
        <v>298.5</v>
      </c>
      <c r="J219" s="35">
        <f>ROUND(I219*BAF!$C$20,2)</f>
        <v>265.43</v>
      </c>
      <c r="K219" s="37">
        <v>315</v>
      </c>
      <c r="L219" t="s">
        <v>74</v>
      </c>
      <c r="M219" s="23">
        <v>316</v>
      </c>
      <c r="N219" s="35">
        <v>288.8</v>
      </c>
      <c r="O219" s="35">
        <f>ROUND(N219*BAF!$C$21,2)</f>
        <v>260.45</v>
      </c>
    </row>
    <row r="220" spans="1:15" ht="12.75">
      <c r="A220">
        <v>316</v>
      </c>
      <c r="B220" t="s">
        <v>75</v>
      </c>
      <c r="C220" s="37">
        <v>190</v>
      </c>
      <c r="D220" s="53">
        <v>252.88</v>
      </c>
      <c r="E220" s="39">
        <f>ROUND(D220*BAF!$C$19,2)</f>
        <v>227.48</v>
      </c>
      <c r="F220" s="37">
        <v>316</v>
      </c>
      <c r="G220" t="s">
        <v>75</v>
      </c>
      <c r="H220" s="23">
        <v>149</v>
      </c>
      <c r="I220" s="35">
        <v>246.17</v>
      </c>
      <c r="J220" s="35">
        <f>ROUND(I220*BAF!$C$20,2)</f>
        <v>218.9</v>
      </c>
      <c r="K220" s="37">
        <v>316</v>
      </c>
      <c r="L220" t="s">
        <v>75</v>
      </c>
      <c r="M220" s="23">
        <v>140</v>
      </c>
      <c r="N220" s="35">
        <v>239.46</v>
      </c>
      <c r="O220" s="35">
        <f>ROUND(N220*BAF!$C$21,2)</f>
        <v>215.95</v>
      </c>
    </row>
    <row r="221" spans="1:15" ht="12.75">
      <c r="A221">
        <v>320</v>
      </c>
      <c r="B221" t="s">
        <v>76</v>
      </c>
      <c r="C221" s="37">
        <v>384</v>
      </c>
      <c r="D221" s="53">
        <v>263.1</v>
      </c>
      <c r="E221" s="39">
        <f>ROUND(D221*BAF!$C$19,2)</f>
        <v>236.68</v>
      </c>
      <c r="F221" s="37">
        <v>320</v>
      </c>
      <c r="G221" t="s">
        <v>76</v>
      </c>
      <c r="H221" s="23">
        <v>346</v>
      </c>
      <c r="I221" s="35">
        <v>263.1</v>
      </c>
      <c r="J221" s="35">
        <f>ROUND(I221*BAF!$C$20,2)</f>
        <v>233.95</v>
      </c>
      <c r="K221" s="37">
        <v>320</v>
      </c>
      <c r="L221" t="s">
        <v>76</v>
      </c>
      <c r="M221" s="23">
        <v>268</v>
      </c>
      <c r="N221" s="35">
        <v>249.18</v>
      </c>
      <c r="O221" s="35">
        <f>ROUND(N221*BAF!$C$21,2)</f>
        <v>224.72</v>
      </c>
    </row>
    <row r="222" spans="1:15" ht="12.75">
      <c r="A222">
        <v>321</v>
      </c>
      <c r="B222" t="s">
        <v>547</v>
      </c>
      <c r="C222" s="37">
        <v>794</v>
      </c>
      <c r="D222" s="53">
        <v>207.53</v>
      </c>
      <c r="E222" s="39">
        <f>ROUND(D222*BAF!$C$19,2)</f>
        <v>186.69</v>
      </c>
      <c r="F222" s="37">
        <v>321</v>
      </c>
      <c r="G222" t="s">
        <v>547</v>
      </c>
      <c r="H222" s="23">
        <v>496</v>
      </c>
      <c r="I222" s="35">
        <v>214.96</v>
      </c>
      <c r="J222" s="35">
        <f>ROUND(I222*BAF!$C$20,2)</f>
        <v>191.15</v>
      </c>
      <c r="K222" s="37">
        <v>321</v>
      </c>
      <c r="L222" t="s">
        <v>547</v>
      </c>
      <c r="M222" s="23">
        <v>119</v>
      </c>
      <c r="N222" s="35">
        <v>222.38</v>
      </c>
      <c r="O222" s="35">
        <f>ROUND(N222*BAF!$C$21,2)</f>
        <v>200.55</v>
      </c>
    </row>
    <row r="223" spans="1:15" ht="12.75">
      <c r="A223">
        <v>322</v>
      </c>
      <c r="B223" t="s">
        <v>591</v>
      </c>
      <c r="C223" s="37">
        <v>495</v>
      </c>
      <c r="D223" s="53">
        <v>193.05</v>
      </c>
      <c r="E223" s="39">
        <f>ROUND(D223*BAF!$C$19,2)</f>
        <v>173.66</v>
      </c>
      <c r="F223" s="37">
        <v>322</v>
      </c>
      <c r="G223" t="s">
        <v>591</v>
      </c>
      <c r="H223" s="23">
        <v>444</v>
      </c>
      <c r="I223" s="35">
        <v>219.81</v>
      </c>
      <c r="J223" s="35">
        <f>ROUND(I223*BAF!$C$20,2)</f>
        <v>195.46</v>
      </c>
      <c r="K223" s="37">
        <v>322</v>
      </c>
      <c r="L223" t="s">
        <v>591</v>
      </c>
      <c r="M223" s="23">
        <v>436</v>
      </c>
      <c r="N223" s="35">
        <v>225.17</v>
      </c>
      <c r="O223" s="35">
        <f>ROUND(N223*BAF!$C$21,2)</f>
        <v>203.06</v>
      </c>
    </row>
    <row r="224" spans="1:15" ht="12.75">
      <c r="A224">
        <v>323</v>
      </c>
      <c r="B224" t="s">
        <v>506</v>
      </c>
      <c r="C224" s="37">
        <v>475</v>
      </c>
      <c r="D224" s="53">
        <v>211.42</v>
      </c>
      <c r="E224" s="39">
        <f>ROUND(D224*BAF!$C$19,2)</f>
        <v>190.19</v>
      </c>
      <c r="F224" s="37">
        <v>323</v>
      </c>
      <c r="G224" t="s">
        <v>506</v>
      </c>
      <c r="H224" s="23">
        <v>611</v>
      </c>
      <c r="I224" s="35">
        <v>241.96</v>
      </c>
      <c r="J224" s="35">
        <f>ROUND(I224*BAF!$C$20,2)</f>
        <v>215.16</v>
      </c>
      <c r="K224" s="37">
        <v>323</v>
      </c>
      <c r="L224" t="s">
        <v>506</v>
      </c>
      <c r="M224" s="23">
        <v>240</v>
      </c>
      <c r="N224" s="35">
        <v>251.6</v>
      </c>
      <c r="O224" s="35">
        <f>ROUND(N224*BAF!$C$21,2)</f>
        <v>226.9</v>
      </c>
    </row>
    <row r="225" spans="1:15" ht="12.75">
      <c r="A225">
        <v>324</v>
      </c>
      <c r="B225" t="s">
        <v>549</v>
      </c>
      <c r="C225" s="37">
        <v>1135</v>
      </c>
      <c r="D225" s="53">
        <v>213.86</v>
      </c>
      <c r="E225" s="39">
        <f>ROUND(D225*BAF!$C$19,2)</f>
        <v>192.38</v>
      </c>
      <c r="F225" s="37">
        <v>324</v>
      </c>
      <c r="G225" t="s">
        <v>549</v>
      </c>
      <c r="H225" s="23">
        <v>620</v>
      </c>
      <c r="I225" s="35">
        <v>210.11</v>
      </c>
      <c r="J225" s="35">
        <f>ROUND(I225*BAF!$C$20,2)</f>
        <v>186.83</v>
      </c>
      <c r="K225" s="37">
        <v>324</v>
      </c>
      <c r="L225" t="s">
        <v>549</v>
      </c>
      <c r="M225" s="23">
        <v>134</v>
      </c>
      <c r="N225" s="35">
        <v>211.36</v>
      </c>
      <c r="O225" s="35">
        <f>ROUND(N225*BAF!$C$21,2)</f>
        <v>190.61</v>
      </c>
    </row>
    <row r="226" spans="1:15" ht="12.75">
      <c r="A226">
        <v>325</v>
      </c>
      <c r="B226" t="s">
        <v>602</v>
      </c>
      <c r="C226" s="37">
        <v>555</v>
      </c>
      <c r="D226" s="53">
        <v>223.59</v>
      </c>
      <c r="E226" s="39">
        <f>ROUND(D226*BAF!$C$19,2)</f>
        <v>201.13</v>
      </c>
      <c r="F226" s="37">
        <v>325</v>
      </c>
      <c r="G226" t="s">
        <v>602</v>
      </c>
      <c r="H226" s="23">
        <v>652</v>
      </c>
      <c r="I226" s="35">
        <v>233.77</v>
      </c>
      <c r="J226" s="35">
        <f>ROUND(I226*BAF!$C$20,2)</f>
        <v>207.87</v>
      </c>
      <c r="K226" s="37">
        <v>325</v>
      </c>
      <c r="L226" t="s">
        <v>602</v>
      </c>
      <c r="M226" s="23">
        <v>493</v>
      </c>
      <c r="N226" s="35">
        <v>230.86</v>
      </c>
      <c r="O226" s="35">
        <f>ROUND(N226*BAF!$C$21,2)</f>
        <v>208.19</v>
      </c>
    </row>
    <row r="227" spans="1:15" ht="12.75">
      <c r="A227">
        <v>326</v>
      </c>
      <c r="B227" t="s">
        <v>556</v>
      </c>
      <c r="C227" s="37">
        <v>594</v>
      </c>
      <c r="D227" s="53">
        <v>210.28</v>
      </c>
      <c r="E227" s="39">
        <f>ROUND(D227*BAF!$C$19,2)</f>
        <v>189.16</v>
      </c>
      <c r="F227" s="37">
        <v>326</v>
      </c>
      <c r="G227" t="s">
        <v>556</v>
      </c>
      <c r="H227" s="23">
        <v>556</v>
      </c>
      <c r="I227" s="35">
        <v>220.67</v>
      </c>
      <c r="J227" s="35">
        <f>ROUND(I227*BAF!$C$20,2)</f>
        <v>196.22</v>
      </c>
      <c r="K227" s="37">
        <v>326</v>
      </c>
      <c r="L227" t="s">
        <v>556</v>
      </c>
      <c r="M227" s="23">
        <v>513</v>
      </c>
      <c r="N227" s="35">
        <v>228.09</v>
      </c>
      <c r="O227" s="35">
        <f>ROUND(N227*BAF!$C$21,2)</f>
        <v>205.7</v>
      </c>
    </row>
    <row r="228" spans="1:15" ht="12.75">
      <c r="A228">
        <v>327</v>
      </c>
      <c r="B228" t="s">
        <v>525</v>
      </c>
      <c r="C228" s="37">
        <v>880</v>
      </c>
      <c r="D228" s="53">
        <v>204.73</v>
      </c>
      <c r="E228" s="39">
        <f>ROUND(D228*BAF!$C$19,2)</f>
        <v>184.17</v>
      </c>
      <c r="F228" s="37">
        <v>327</v>
      </c>
      <c r="G228" t="s">
        <v>525</v>
      </c>
      <c r="H228" s="23">
        <v>885</v>
      </c>
      <c r="I228" s="35">
        <v>216.64</v>
      </c>
      <c r="J228" s="35">
        <f>ROUND(I228*BAF!$C$20,2)</f>
        <v>192.64</v>
      </c>
      <c r="K228" s="37">
        <v>327</v>
      </c>
      <c r="L228" t="s">
        <v>525</v>
      </c>
      <c r="M228" s="23">
        <v>793</v>
      </c>
      <c r="N228" s="35">
        <v>218.13</v>
      </c>
      <c r="O228" s="35">
        <f>ROUND(N228*BAF!$C$21,2)</f>
        <v>196.71</v>
      </c>
    </row>
    <row r="229" spans="1:15" ht="12.75">
      <c r="A229">
        <v>328</v>
      </c>
      <c r="B229" t="s">
        <v>552</v>
      </c>
      <c r="C229" s="37">
        <v>1763</v>
      </c>
      <c r="D229" s="53">
        <v>240.85</v>
      </c>
      <c r="E229" s="39">
        <f>ROUND(D229*BAF!$C$19,2)</f>
        <v>216.66</v>
      </c>
      <c r="F229" s="37">
        <v>328</v>
      </c>
      <c r="G229" t="s">
        <v>552</v>
      </c>
      <c r="H229" s="23">
        <v>1451</v>
      </c>
      <c r="I229" s="35">
        <v>245.12</v>
      </c>
      <c r="J229" s="35">
        <f>ROUND(I229*BAF!$C$20,2)</f>
        <v>217.97</v>
      </c>
      <c r="K229" s="37">
        <v>328</v>
      </c>
      <c r="L229" t="s">
        <v>552</v>
      </c>
      <c r="M229" s="23">
        <v>675</v>
      </c>
      <c r="N229" s="35">
        <v>253.67</v>
      </c>
      <c r="O229" s="35">
        <f>ROUND(N229*BAF!$C$21,2)</f>
        <v>228.76</v>
      </c>
    </row>
    <row r="230" spans="1:15" ht="12.75">
      <c r="A230">
        <v>329</v>
      </c>
      <c r="B230" t="s">
        <v>180</v>
      </c>
      <c r="C230" s="37">
        <v>422</v>
      </c>
      <c r="D230" s="53">
        <v>229.6</v>
      </c>
      <c r="E230" s="39">
        <f>ROUND(D230*BAF!$C$19,2)</f>
        <v>206.54</v>
      </c>
      <c r="F230" s="37">
        <v>329</v>
      </c>
      <c r="G230" t="s">
        <v>180</v>
      </c>
      <c r="H230" s="23">
        <v>194</v>
      </c>
      <c r="I230" s="35">
        <v>243.57</v>
      </c>
      <c r="J230" s="35">
        <f>ROUND(I230*BAF!$C$20,2)</f>
        <v>216.59</v>
      </c>
      <c r="K230" s="37">
        <v>329</v>
      </c>
      <c r="L230" t="s">
        <v>180</v>
      </c>
      <c r="M230" s="23">
        <v>81</v>
      </c>
      <c r="N230" s="35">
        <v>246.68</v>
      </c>
      <c r="O230" s="35">
        <f>ROUND(N230*BAF!$C$21,2)</f>
        <v>222.46</v>
      </c>
    </row>
    <row r="231" spans="1:15" ht="12.75">
      <c r="A231">
        <v>330</v>
      </c>
      <c r="B231" t="s">
        <v>373</v>
      </c>
      <c r="C231" s="37">
        <v>427</v>
      </c>
      <c r="D231" s="53">
        <v>268.05</v>
      </c>
      <c r="E231" s="39">
        <f>ROUND(D231*BAF!$C$19,2)</f>
        <v>241.13</v>
      </c>
      <c r="F231" s="37">
        <v>330</v>
      </c>
      <c r="G231" t="s">
        <v>373</v>
      </c>
      <c r="H231" s="23">
        <v>513</v>
      </c>
      <c r="I231" s="35">
        <v>266.58</v>
      </c>
      <c r="J231" s="35">
        <f>ROUND(I231*BAF!$C$20,2)</f>
        <v>237.05</v>
      </c>
      <c r="K231" s="37">
        <v>330</v>
      </c>
      <c r="L231" t="s">
        <v>373</v>
      </c>
      <c r="M231" s="23">
        <v>339</v>
      </c>
      <c r="N231" s="35">
        <v>268.05</v>
      </c>
      <c r="O231" s="35">
        <f>ROUND(N231*BAF!$C$21,2)</f>
        <v>241.73</v>
      </c>
    </row>
    <row r="232" spans="1:15" ht="12.75">
      <c r="A232">
        <v>334</v>
      </c>
      <c r="B232" t="s">
        <v>599</v>
      </c>
      <c r="C232" s="37">
        <v>235</v>
      </c>
      <c r="D232" s="53">
        <v>204.26</v>
      </c>
      <c r="E232" s="39">
        <f>ROUND(D232*BAF!$C$19,2)</f>
        <v>183.75</v>
      </c>
      <c r="F232" s="37">
        <v>334</v>
      </c>
      <c r="G232" t="s">
        <v>599</v>
      </c>
      <c r="H232" s="23">
        <v>249</v>
      </c>
      <c r="I232" s="35">
        <v>228.31</v>
      </c>
      <c r="J232" s="35">
        <f>ROUND(I232*BAF!$C$20,2)</f>
        <v>203.02</v>
      </c>
      <c r="K232" s="37">
        <v>334</v>
      </c>
      <c r="L232" t="s">
        <v>599</v>
      </c>
      <c r="M232" s="23">
        <v>299</v>
      </c>
      <c r="N232" s="35">
        <v>238.21</v>
      </c>
      <c r="O232" s="35">
        <f>ROUND(N232*BAF!$C$21,2)</f>
        <v>214.82</v>
      </c>
    </row>
    <row r="233" spans="1:15" ht="12.75">
      <c r="A233">
        <v>335</v>
      </c>
      <c r="B233" t="s">
        <v>555</v>
      </c>
      <c r="C233" s="37">
        <v>699</v>
      </c>
      <c r="D233" s="53">
        <v>203.5</v>
      </c>
      <c r="E233" s="39">
        <f>ROUND(D233*BAF!$C$19,2)</f>
        <v>183.06</v>
      </c>
      <c r="F233" s="37">
        <v>335</v>
      </c>
      <c r="G233" t="s">
        <v>555</v>
      </c>
      <c r="H233" s="23">
        <v>847</v>
      </c>
      <c r="I233" s="35">
        <v>225.62</v>
      </c>
      <c r="J233" s="35">
        <f>ROUND(I233*BAF!$C$20,2)</f>
        <v>200.63</v>
      </c>
      <c r="K233" s="37">
        <v>335</v>
      </c>
      <c r="L233" t="s">
        <v>555</v>
      </c>
      <c r="M233" s="23">
        <v>551</v>
      </c>
      <c r="N233" s="35">
        <v>229.77</v>
      </c>
      <c r="O233" s="35">
        <f>ROUND(N233*BAF!$C$21,2)</f>
        <v>207.21</v>
      </c>
    </row>
    <row r="234" spans="1:15" ht="12.75">
      <c r="A234">
        <v>336</v>
      </c>
      <c r="B234" t="s">
        <v>577</v>
      </c>
      <c r="C234" s="37">
        <v>743</v>
      </c>
      <c r="D234" s="53">
        <v>206.24</v>
      </c>
      <c r="E234" s="39">
        <f>ROUND(D234*BAF!$C$19,2)</f>
        <v>185.53</v>
      </c>
      <c r="F234" s="37">
        <v>336</v>
      </c>
      <c r="G234" t="s">
        <v>577</v>
      </c>
      <c r="H234" s="23">
        <v>598</v>
      </c>
      <c r="I234" s="35">
        <v>221.18</v>
      </c>
      <c r="J234" s="35">
        <f>ROUND(I234*BAF!$C$20,2)</f>
        <v>196.68</v>
      </c>
      <c r="K234" s="37">
        <v>336</v>
      </c>
      <c r="L234" t="s">
        <v>577</v>
      </c>
      <c r="M234" s="23">
        <v>863</v>
      </c>
      <c r="N234" s="35">
        <v>228.66</v>
      </c>
      <c r="O234" s="35">
        <f>ROUND(N234*BAF!$C$21,2)</f>
        <v>206.21</v>
      </c>
    </row>
    <row r="235" spans="1:15" ht="12.75">
      <c r="A235">
        <v>337</v>
      </c>
      <c r="B235" t="s">
        <v>578</v>
      </c>
      <c r="C235" s="37">
        <v>792</v>
      </c>
      <c r="D235" s="53">
        <v>240.24</v>
      </c>
      <c r="E235" s="39">
        <f>ROUND(D235*BAF!$C$19,2)</f>
        <v>216.11</v>
      </c>
      <c r="F235" s="37">
        <v>337</v>
      </c>
      <c r="G235" t="s">
        <v>578</v>
      </c>
      <c r="H235" s="23">
        <v>925</v>
      </c>
      <c r="I235" s="35">
        <v>237.36</v>
      </c>
      <c r="J235" s="35">
        <f>ROUND(I235*BAF!$C$20,2)</f>
        <v>211.07</v>
      </c>
      <c r="K235" s="37">
        <v>337</v>
      </c>
      <c r="L235" t="s">
        <v>578</v>
      </c>
      <c r="M235" s="23">
        <v>576</v>
      </c>
      <c r="N235" s="35">
        <v>238.8</v>
      </c>
      <c r="O235" s="35">
        <f>ROUND(N235*BAF!$C$21,2)</f>
        <v>215.35</v>
      </c>
    </row>
    <row r="236" spans="1:15" ht="12.75">
      <c r="A236">
        <v>338</v>
      </c>
      <c r="B236" t="s">
        <v>517</v>
      </c>
      <c r="C236" s="37">
        <v>1425</v>
      </c>
      <c r="D236" s="53">
        <v>200.83</v>
      </c>
      <c r="E236" s="39">
        <f>ROUND(D236*BAF!$C$19,2)</f>
        <v>180.66</v>
      </c>
      <c r="F236" s="37">
        <v>338</v>
      </c>
      <c r="G236" t="s">
        <v>517</v>
      </c>
      <c r="H236" s="23">
        <v>1732</v>
      </c>
      <c r="I236" s="35">
        <v>223.8</v>
      </c>
      <c r="J236" s="35">
        <f>ROUND(I236*BAF!$C$20,2)</f>
        <v>199.01</v>
      </c>
      <c r="K236" s="37">
        <v>338</v>
      </c>
      <c r="L236" t="s">
        <v>517</v>
      </c>
      <c r="M236" s="23">
        <v>1162</v>
      </c>
      <c r="N236" s="35">
        <v>231.45</v>
      </c>
      <c r="O236" s="35">
        <f>ROUND(N236*BAF!$C$21,2)</f>
        <v>208.73</v>
      </c>
    </row>
    <row r="237" spans="1:15" ht="12.75">
      <c r="A237">
        <v>339</v>
      </c>
      <c r="B237" t="s">
        <v>605</v>
      </c>
      <c r="C237" s="37">
        <v>663</v>
      </c>
      <c r="D237" s="53">
        <v>230.38</v>
      </c>
      <c r="E237" s="39">
        <f>ROUND(D237*BAF!$C$19,2)</f>
        <v>207.24</v>
      </c>
      <c r="F237" s="37">
        <v>339</v>
      </c>
      <c r="G237" t="s">
        <v>605</v>
      </c>
      <c r="H237" s="23">
        <v>667</v>
      </c>
      <c r="I237" s="35">
        <v>233.28</v>
      </c>
      <c r="J237" s="35">
        <f>ROUND(I237*BAF!$C$20,2)</f>
        <v>207.44</v>
      </c>
      <c r="K237" s="37">
        <v>339</v>
      </c>
      <c r="L237" t="s">
        <v>605</v>
      </c>
      <c r="M237" s="23">
        <v>428</v>
      </c>
      <c r="N237" s="35">
        <v>240.54</v>
      </c>
      <c r="O237" s="35">
        <f>ROUND(N237*BAF!$C$21,2)</f>
        <v>216.92</v>
      </c>
    </row>
    <row r="238" spans="1:15" ht="12.75">
      <c r="A238">
        <v>340</v>
      </c>
      <c r="B238" t="s">
        <v>419</v>
      </c>
      <c r="C238" s="37">
        <v>390</v>
      </c>
      <c r="D238" s="53">
        <v>269.6</v>
      </c>
      <c r="E238" s="39">
        <f>ROUND(D238*BAF!$C$19,2)</f>
        <v>242.52</v>
      </c>
      <c r="F238" s="37">
        <v>340</v>
      </c>
      <c r="G238" t="s">
        <v>419</v>
      </c>
      <c r="H238" s="23">
        <v>496</v>
      </c>
      <c r="I238" s="35">
        <v>261.38</v>
      </c>
      <c r="J238" s="35">
        <f>ROUND(I238*BAF!$C$20,2)</f>
        <v>232.42</v>
      </c>
      <c r="K238" s="37">
        <v>340</v>
      </c>
      <c r="L238" t="s">
        <v>419</v>
      </c>
      <c r="M238" s="23">
        <v>506</v>
      </c>
      <c r="N238" s="35">
        <v>261.38</v>
      </c>
      <c r="O238" s="35">
        <f>ROUND(N238*BAF!$C$21,2)</f>
        <v>235.72</v>
      </c>
    </row>
    <row r="239" spans="1:15" ht="12.75">
      <c r="A239">
        <v>343</v>
      </c>
      <c r="B239" t="s">
        <v>281</v>
      </c>
      <c r="C239" s="37">
        <v>156</v>
      </c>
      <c r="D239" s="53">
        <v>245.28</v>
      </c>
      <c r="E239" s="39">
        <f>ROUND(D239*BAF!$C$19,2)</f>
        <v>220.65</v>
      </c>
      <c r="F239" s="37">
        <v>343</v>
      </c>
      <c r="G239" t="s">
        <v>281</v>
      </c>
      <c r="H239" s="23">
        <v>89</v>
      </c>
      <c r="I239" s="35">
        <v>240.76</v>
      </c>
      <c r="J239" s="35">
        <f>ROUND(I239*BAF!$C$20,2)</f>
        <v>214.09</v>
      </c>
      <c r="K239" s="37">
        <v>343</v>
      </c>
      <c r="L239" t="s">
        <v>281</v>
      </c>
      <c r="M239" s="23">
        <v>92</v>
      </c>
      <c r="N239" s="35">
        <v>239.25</v>
      </c>
      <c r="O239" s="35">
        <f>ROUND(N239*BAF!$C$21,2)</f>
        <v>215.76</v>
      </c>
    </row>
    <row r="240" spans="1:15" ht="12.75">
      <c r="A240">
        <v>344</v>
      </c>
      <c r="B240" t="s">
        <v>601</v>
      </c>
      <c r="C240" s="37">
        <v>1238</v>
      </c>
      <c r="D240" s="53">
        <v>229.68</v>
      </c>
      <c r="E240" s="39">
        <f>ROUND(D240*BAF!$C$19,2)</f>
        <v>206.61</v>
      </c>
      <c r="F240" s="37">
        <v>344</v>
      </c>
      <c r="G240" t="s">
        <v>601</v>
      </c>
      <c r="H240" s="23">
        <v>903</v>
      </c>
      <c r="I240" s="35">
        <v>225.58</v>
      </c>
      <c r="J240" s="35">
        <f>ROUND(I240*BAF!$C$20,2)</f>
        <v>200.59</v>
      </c>
      <c r="K240" s="37">
        <v>344</v>
      </c>
      <c r="L240" t="s">
        <v>601</v>
      </c>
      <c r="M240" s="23">
        <v>527</v>
      </c>
      <c r="N240" s="35">
        <v>221.48</v>
      </c>
      <c r="O240" s="35">
        <f>ROUND(N240*BAF!$C$21,2)</f>
        <v>199.74</v>
      </c>
    </row>
    <row r="241" spans="1:15" ht="12.75">
      <c r="A241">
        <v>345</v>
      </c>
      <c r="B241" t="s">
        <v>410</v>
      </c>
      <c r="C241" s="37">
        <v>1022</v>
      </c>
      <c r="D241" s="53">
        <v>228.93</v>
      </c>
      <c r="E241" s="39">
        <f>ROUND(D241*BAF!$C$19,2)</f>
        <v>205.94</v>
      </c>
      <c r="F241" s="37">
        <v>345</v>
      </c>
      <c r="G241" t="s">
        <v>410</v>
      </c>
      <c r="H241" s="23">
        <v>1137</v>
      </c>
      <c r="I241" s="35">
        <v>226.25</v>
      </c>
      <c r="J241" s="35">
        <f>ROUND(I241*BAF!$C$20,2)</f>
        <v>201.19</v>
      </c>
      <c r="K241" s="37">
        <v>345</v>
      </c>
      <c r="L241" t="s">
        <v>410</v>
      </c>
      <c r="M241" s="23">
        <v>656</v>
      </c>
      <c r="N241" s="35">
        <v>228.93</v>
      </c>
      <c r="O241" s="35">
        <f>ROUND(N241*BAF!$C$21,2)</f>
        <v>206.45</v>
      </c>
    </row>
    <row r="242" spans="1:15" ht="12.75">
      <c r="A242">
        <v>346</v>
      </c>
      <c r="B242" t="s">
        <v>412</v>
      </c>
      <c r="C242" s="37">
        <v>145</v>
      </c>
      <c r="D242" s="53">
        <v>250.47</v>
      </c>
      <c r="E242" s="39">
        <f>ROUND(D242*BAF!$C$19,2)</f>
        <v>225.32</v>
      </c>
      <c r="F242" s="37">
        <v>346</v>
      </c>
      <c r="G242" t="s">
        <v>412</v>
      </c>
      <c r="H242" s="23">
        <v>169</v>
      </c>
      <c r="I242" s="35">
        <v>251.93</v>
      </c>
      <c r="J242" s="35">
        <f>ROUND(I242*BAF!$C$20,2)</f>
        <v>224.02</v>
      </c>
      <c r="K242" s="37">
        <v>346</v>
      </c>
      <c r="L242" t="s">
        <v>412</v>
      </c>
      <c r="M242" s="23">
        <v>298</v>
      </c>
      <c r="N242" s="35">
        <v>251.93</v>
      </c>
      <c r="O242" s="35">
        <f>ROUND(N242*BAF!$C$21,2)</f>
        <v>227.2</v>
      </c>
    </row>
    <row r="243" spans="1:15" ht="12.75">
      <c r="A243">
        <v>347</v>
      </c>
      <c r="B243" t="s">
        <v>375</v>
      </c>
      <c r="C243" s="37">
        <v>388</v>
      </c>
      <c r="D243" s="53">
        <v>269.83</v>
      </c>
      <c r="E243" s="39">
        <f>ROUND(D243*BAF!$C$19,2)</f>
        <v>242.73</v>
      </c>
      <c r="F243" s="37">
        <v>347</v>
      </c>
      <c r="G243" t="s">
        <v>375</v>
      </c>
      <c r="H243" s="23">
        <v>551</v>
      </c>
      <c r="I243" s="35">
        <v>271.43</v>
      </c>
      <c r="J243" s="35">
        <f>ROUND(I243*BAF!$C$20,2)</f>
        <v>241.36</v>
      </c>
      <c r="K243" s="37">
        <v>347</v>
      </c>
      <c r="L243" t="s">
        <v>375</v>
      </c>
      <c r="M243" s="23">
        <v>438</v>
      </c>
      <c r="N243" s="35">
        <v>268.24</v>
      </c>
      <c r="O243" s="35">
        <f>ROUND(N243*BAF!$C$21,2)</f>
        <v>241.9</v>
      </c>
    </row>
    <row r="244" spans="1:15" ht="12.75">
      <c r="A244">
        <v>348</v>
      </c>
      <c r="B244" t="s">
        <v>400</v>
      </c>
      <c r="C244" s="37">
        <v>687</v>
      </c>
      <c r="D244" s="53">
        <v>296.34</v>
      </c>
      <c r="E244" s="39">
        <f>ROUND(D244*BAF!$C$19,2)</f>
        <v>266.58</v>
      </c>
      <c r="F244" s="37">
        <v>348</v>
      </c>
      <c r="G244" t="s">
        <v>400</v>
      </c>
      <c r="H244" s="23">
        <v>470</v>
      </c>
      <c r="I244" s="35">
        <v>305.6</v>
      </c>
      <c r="J244" s="35">
        <f>ROUND(I244*BAF!$C$20,2)</f>
        <v>271.75</v>
      </c>
      <c r="K244" s="37">
        <v>348</v>
      </c>
      <c r="L244" t="s">
        <v>400</v>
      </c>
      <c r="M244" s="23">
        <v>351</v>
      </c>
      <c r="N244" s="35">
        <v>309.3</v>
      </c>
      <c r="O244" s="35">
        <f>ROUND(N244*BAF!$C$21,2)</f>
        <v>278.93</v>
      </c>
    </row>
    <row r="245" spans="1:15" ht="12.75">
      <c r="A245">
        <v>349</v>
      </c>
      <c r="B245" t="s">
        <v>376</v>
      </c>
      <c r="C245" s="37">
        <v>951</v>
      </c>
      <c r="D245" s="53">
        <v>260.68</v>
      </c>
      <c r="E245" s="39">
        <f>ROUND(D245*BAF!$C$19,2)</f>
        <v>234.5</v>
      </c>
      <c r="F245" s="37">
        <v>349</v>
      </c>
      <c r="G245" t="s">
        <v>376</v>
      </c>
      <c r="H245" s="23">
        <v>641</v>
      </c>
      <c r="I245" s="35">
        <v>257.65</v>
      </c>
      <c r="J245" s="35">
        <f>ROUND(I245*BAF!$C$20,2)</f>
        <v>229.11</v>
      </c>
      <c r="K245" s="37">
        <v>349</v>
      </c>
      <c r="L245" t="s">
        <v>376</v>
      </c>
      <c r="M245" s="23">
        <v>558</v>
      </c>
      <c r="N245" s="35">
        <v>259.17</v>
      </c>
      <c r="O245" s="35">
        <f>ROUND(N245*BAF!$C$21,2)</f>
        <v>233.72</v>
      </c>
    </row>
    <row r="246" spans="1:15" ht="12.75">
      <c r="A246">
        <v>350</v>
      </c>
      <c r="B246" t="s">
        <v>518</v>
      </c>
      <c r="C246" s="37">
        <v>655</v>
      </c>
      <c r="D246" s="53">
        <v>192.27</v>
      </c>
      <c r="E246" s="39">
        <f>ROUND(D246*BAF!$C$19,2)</f>
        <v>172.96</v>
      </c>
      <c r="F246" s="37">
        <v>350</v>
      </c>
      <c r="G246" t="s">
        <v>518</v>
      </c>
      <c r="H246" s="23">
        <v>937</v>
      </c>
      <c r="I246" s="35">
        <v>211.74</v>
      </c>
      <c r="J246" s="35">
        <f>ROUND(I246*BAF!$C$20,2)</f>
        <v>188.28</v>
      </c>
      <c r="K246" s="37">
        <v>350</v>
      </c>
      <c r="L246" t="s">
        <v>518</v>
      </c>
      <c r="M246" s="23">
        <v>583</v>
      </c>
      <c r="N246" s="35">
        <v>232.72</v>
      </c>
      <c r="O246" s="35">
        <f>ROUND(N246*BAF!$C$21,2)</f>
        <v>209.87</v>
      </c>
    </row>
    <row r="247" spans="1:15" ht="12.75">
      <c r="A247">
        <v>351</v>
      </c>
      <c r="B247" t="s">
        <v>351</v>
      </c>
      <c r="C247" s="37">
        <v>567</v>
      </c>
      <c r="D247" s="53">
        <v>271.3</v>
      </c>
      <c r="E247" s="39">
        <f>ROUND(D247*BAF!$C$19,2)</f>
        <v>244.05</v>
      </c>
      <c r="F247" s="37">
        <v>351</v>
      </c>
      <c r="G247" t="s">
        <v>351</v>
      </c>
      <c r="H247" s="23">
        <v>355</v>
      </c>
      <c r="I247" s="35">
        <v>269.71</v>
      </c>
      <c r="J247" s="35">
        <f>ROUND(I247*BAF!$C$20,2)</f>
        <v>239.83</v>
      </c>
      <c r="K247" s="37">
        <v>351</v>
      </c>
      <c r="L247" t="s">
        <v>351</v>
      </c>
      <c r="M247" s="23">
        <v>425</v>
      </c>
      <c r="N247" s="35">
        <v>266.51</v>
      </c>
      <c r="O247" s="35">
        <f>ROUND(N247*BAF!$C$21,2)</f>
        <v>240.34</v>
      </c>
    </row>
    <row r="248" spans="1:15" ht="12.75">
      <c r="A248">
        <v>352</v>
      </c>
      <c r="B248" t="s">
        <v>210</v>
      </c>
      <c r="C248" s="37">
        <v>355</v>
      </c>
      <c r="D248" s="53">
        <v>205.75</v>
      </c>
      <c r="E248" s="39">
        <f>ROUND(D248*BAF!$C$19,2)</f>
        <v>185.09</v>
      </c>
      <c r="F248" s="37">
        <v>352</v>
      </c>
      <c r="G248" t="s">
        <v>210</v>
      </c>
      <c r="H248" s="23">
        <v>361</v>
      </c>
      <c r="I248" s="35">
        <v>207.05</v>
      </c>
      <c r="J248" s="35">
        <f>ROUND(I248*BAF!$C$20,2)</f>
        <v>184.11</v>
      </c>
      <c r="K248" s="37">
        <v>352</v>
      </c>
      <c r="L248" t="s">
        <v>210</v>
      </c>
      <c r="M248" s="23">
        <v>556</v>
      </c>
      <c r="N248" s="35">
        <v>203.15</v>
      </c>
      <c r="O248" s="35">
        <f>ROUND(N248*BAF!$C$21,2)</f>
        <v>183.2</v>
      </c>
    </row>
    <row r="249" spans="1:15" ht="12.75">
      <c r="A249">
        <v>365</v>
      </c>
      <c r="B249" t="s">
        <v>529</v>
      </c>
      <c r="C249" s="37">
        <v>877</v>
      </c>
      <c r="D249" s="53">
        <v>203.57</v>
      </c>
      <c r="E249" s="39">
        <f>ROUND(D249*BAF!$C$19,2)</f>
        <v>183.13</v>
      </c>
      <c r="F249" s="37">
        <v>365</v>
      </c>
      <c r="G249" t="s">
        <v>529</v>
      </c>
      <c r="H249" s="23">
        <v>1408</v>
      </c>
      <c r="I249" s="35">
        <v>217</v>
      </c>
      <c r="J249" s="35">
        <f>ROUND(I249*BAF!$C$20,2)</f>
        <v>192.96</v>
      </c>
      <c r="K249" s="37">
        <v>365</v>
      </c>
      <c r="L249" t="s">
        <v>529</v>
      </c>
      <c r="M249" s="23">
        <v>1073</v>
      </c>
      <c r="N249" s="35">
        <v>234.91</v>
      </c>
      <c r="O249" s="35">
        <f>ROUND(N249*BAF!$C$21,2)</f>
        <v>211.85</v>
      </c>
    </row>
    <row r="250" spans="1:15" ht="12.75">
      <c r="A250">
        <v>367</v>
      </c>
      <c r="B250" t="s">
        <v>586</v>
      </c>
      <c r="C250" s="37">
        <v>1380</v>
      </c>
      <c r="D250" s="53">
        <v>183.81</v>
      </c>
      <c r="E250" s="39">
        <f>ROUND(D250*BAF!$C$19,2)</f>
        <v>165.35</v>
      </c>
      <c r="F250" s="37">
        <v>367</v>
      </c>
      <c r="G250" t="s">
        <v>586</v>
      </c>
      <c r="H250" s="23">
        <v>875</v>
      </c>
      <c r="I250" s="35">
        <v>222.93</v>
      </c>
      <c r="J250" s="35">
        <f>ROUND(I250*BAF!$C$20,2)</f>
        <v>198.23</v>
      </c>
      <c r="K250" s="37">
        <v>367</v>
      </c>
      <c r="L250" t="s">
        <v>586</v>
      </c>
      <c r="M250" s="23">
        <v>801</v>
      </c>
      <c r="N250" s="35">
        <v>226.98</v>
      </c>
      <c r="O250" s="35">
        <f>ROUND(N250*BAF!$C$21,2)</f>
        <v>204.7</v>
      </c>
    </row>
    <row r="251" spans="1:15" ht="12.75">
      <c r="A251">
        <v>368</v>
      </c>
      <c r="B251" t="s">
        <v>77</v>
      </c>
      <c r="C251" s="37">
        <v>0</v>
      </c>
      <c r="D251" s="53">
        <v>251.23</v>
      </c>
      <c r="E251" s="39">
        <f>ROUND(D251*BAF!$C$19,2)</f>
        <v>226</v>
      </c>
      <c r="F251" s="37">
        <v>368</v>
      </c>
      <c r="G251" t="s">
        <v>77</v>
      </c>
      <c r="H251" s="23">
        <v>0</v>
      </c>
      <c r="I251" s="35">
        <v>335.13</v>
      </c>
      <c r="J251" s="35">
        <f>ROUND(I251*BAF!$C$20,2)</f>
        <v>298</v>
      </c>
      <c r="K251" s="37">
        <v>368</v>
      </c>
      <c r="L251" t="s">
        <v>77</v>
      </c>
      <c r="M251" s="23">
        <v>39</v>
      </c>
      <c r="N251" s="35">
        <v>290.38</v>
      </c>
      <c r="O251" s="35">
        <f>ROUND(N251*BAF!$C$21,2)</f>
        <v>261.87</v>
      </c>
    </row>
    <row r="252" spans="1:15" ht="12.75">
      <c r="A252">
        <v>369</v>
      </c>
      <c r="B252" t="s">
        <v>643</v>
      </c>
      <c r="C252" s="37">
        <v>571</v>
      </c>
      <c r="D252" s="53">
        <v>274.27</v>
      </c>
      <c r="E252" s="39">
        <f>ROUND(D252*BAF!$C$19,2)</f>
        <v>246.73</v>
      </c>
      <c r="F252" s="37">
        <v>369</v>
      </c>
      <c r="G252" t="s">
        <v>643</v>
      </c>
      <c r="H252" s="23">
        <v>696</v>
      </c>
      <c r="I252" s="35">
        <v>277.41</v>
      </c>
      <c r="J252" s="35">
        <f>ROUND(I252*BAF!$C$20,2)</f>
        <v>246.68</v>
      </c>
      <c r="K252" s="37">
        <v>369</v>
      </c>
      <c r="L252" t="s">
        <v>643</v>
      </c>
      <c r="M252" s="23">
        <v>491</v>
      </c>
      <c r="N252" s="35">
        <v>271.13</v>
      </c>
      <c r="O252" s="35">
        <f>ROUND(N252*BAF!$C$21,2)</f>
        <v>244.51</v>
      </c>
    </row>
    <row r="253" spans="1:15" ht="12.75">
      <c r="A253">
        <v>370</v>
      </c>
      <c r="B253" t="s">
        <v>182</v>
      </c>
      <c r="C253" s="37">
        <v>106</v>
      </c>
      <c r="D253" s="53">
        <v>247.73</v>
      </c>
      <c r="E253" s="39">
        <f>ROUND(D253*BAF!$C$19,2)</f>
        <v>222.85</v>
      </c>
      <c r="F253" s="37">
        <v>370</v>
      </c>
      <c r="G253" t="s">
        <v>182</v>
      </c>
      <c r="H253" s="23">
        <v>160</v>
      </c>
      <c r="I253" s="35">
        <v>241.88</v>
      </c>
      <c r="J253" s="35">
        <f>ROUND(I253*BAF!$C$20,2)</f>
        <v>215.08</v>
      </c>
      <c r="K253" s="37">
        <v>370</v>
      </c>
      <c r="L253" t="s">
        <v>182</v>
      </c>
      <c r="M253" s="23">
        <v>90</v>
      </c>
      <c r="N253" s="35">
        <v>246.27</v>
      </c>
      <c r="O253" s="35">
        <f>ROUND(N253*BAF!$C$21,2)</f>
        <v>222.09</v>
      </c>
    </row>
    <row r="254" spans="1:15" ht="12.75">
      <c r="A254">
        <v>371</v>
      </c>
      <c r="B254" t="s">
        <v>584</v>
      </c>
      <c r="C254" s="37">
        <v>657</v>
      </c>
      <c r="D254" s="53">
        <v>241.64</v>
      </c>
      <c r="E254" s="39">
        <f>ROUND(D254*BAF!$C$19,2)</f>
        <v>217.37</v>
      </c>
      <c r="F254" s="37">
        <v>371</v>
      </c>
      <c r="G254" t="s">
        <v>584</v>
      </c>
      <c r="H254" s="23">
        <v>543</v>
      </c>
      <c r="I254" s="35">
        <v>244.71</v>
      </c>
      <c r="J254" s="35">
        <f>ROUND(I254*BAF!$C$20,2)</f>
        <v>217.6</v>
      </c>
      <c r="K254" s="37">
        <v>371</v>
      </c>
      <c r="L254" t="s">
        <v>584</v>
      </c>
      <c r="M254" s="23">
        <v>636</v>
      </c>
      <c r="N254" s="35">
        <v>243.18</v>
      </c>
      <c r="O254" s="35">
        <f>ROUND(N254*BAF!$C$21,2)</f>
        <v>219.3</v>
      </c>
    </row>
    <row r="255" spans="1:15" ht="12.75">
      <c r="A255">
        <v>372</v>
      </c>
      <c r="B255" t="s">
        <v>543</v>
      </c>
      <c r="C255" s="37">
        <v>169</v>
      </c>
      <c r="D255" s="53">
        <v>269.31</v>
      </c>
      <c r="E255" s="39">
        <f>ROUND(D255*BAF!$C$19,2)</f>
        <v>242.26</v>
      </c>
      <c r="F255" s="37">
        <v>372</v>
      </c>
      <c r="G255" t="s">
        <v>543</v>
      </c>
      <c r="H255" s="23">
        <v>229</v>
      </c>
      <c r="I255" s="35">
        <v>254.22</v>
      </c>
      <c r="J255" s="35">
        <f>ROUND(I255*BAF!$C$20,2)</f>
        <v>226.06</v>
      </c>
      <c r="K255" s="37">
        <v>372</v>
      </c>
      <c r="L255" t="s">
        <v>543</v>
      </c>
      <c r="M255" s="23">
        <v>175</v>
      </c>
      <c r="N255" s="35">
        <v>262.6</v>
      </c>
      <c r="O255" s="35">
        <f>ROUND(N255*BAF!$C$21,2)</f>
        <v>236.82</v>
      </c>
    </row>
    <row r="256" spans="1:15" ht="12.75">
      <c r="A256">
        <v>373</v>
      </c>
      <c r="B256" t="s">
        <v>536</v>
      </c>
      <c r="C256" s="37">
        <v>113</v>
      </c>
      <c r="D256" s="53">
        <v>263.62</v>
      </c>
      <c r="E256" s="39">
        <f>ROUND(D256*BAF!$C$19,2)</f>
        <v>237.14</v>
      </c>
      <c r="F256" s="37">
        <v>373</v>
      </c>
      <c r="G256" t="s">
        <v>536</v>
      </c>
      <c r="H256" s="23">
        <v>59</v>
      </c>
      <c r="I256" s="35">
        <v>253.39</v>
      </c>
      <c r="J256" s="35">
        <f>ROUND(I256*BAF!$C$20,2)</f>
        <v>225.32</v>
      </c>
      <c r="K256" s="37">
        <v>373</v>
      </c>
      <c r="L256" t="s">
        <v>536</v>
      </c>
      <c r="M256" s="23">
        <v>217</v>
      </c>
      <c r="N256" s="35">
        <v>253.39</v>
      </c>
      <c r="O256" s="35">
        <f>ROUND(N256*BAF!$C$21,2)</f>
        <v>228.51</v>
      </c>
    </row>
    <row r="257" spans="1:15" ht="12.75">
      <c r="A257">
        <v>377</v>
      </c>
      <c r="B257" t="s">
        <v>78</v>
      </c>
      <c r="C257" s="37">
        <v>580</v>
      </c>
      <c r="D257" s="53">
        <v>251.17</v>
      </c>
      <c r="E257" s="39">
        <f>ROUND(D257*BAF!$C$19,2)</f>
        <v>225.94</v>
      </c>
      <c r="F257" s="37">
        <v>377</v>
      </c>
      <c r="G257" t="s">
        <v>78</v>
      </c>
      <c r="H257" s="23">
        <v>484</v>
      </c>
      <c r="I257" s="35">
        <v>257.1</v>
      </c>
      <c r="J257" s="35">
        <f>ROUND(I257*BAF!$C$20,2)</f>
        <v>228.62</v>
      </c>
      <c r="K257" s="37">
        <v>377</v>
      </c>
      <c r="L257" t="s">
        <v>78</v>
      </c>
      <c r="M257" s="23">
        <v>283</v>
      </c>
      <c r="N257" s="35">
        <v>243.77</v>
      </c>
      <c r="O257" s="35">
        <f>ROUND(N257*BAF!$C$21,2)</f>
        <v>219.84</v>
      </c>
    </row>
    <row r="258" spans="1:15" ht="12.75">
      <c r="A258">
        <v>378</v>
      </c>
      <c r="B258" t="s">
        <v>631</v>
      </c>
      <c r="C258" s="37">
        <v>424</v>
      </c>
      <c r="D258" s="53">
        <v>256.78</v>
      </c>
      <c r="E258" s="39">
        <f>ROUND(D258*BAF!$C$19,2)</f>
        <v>230.99</v>
      </c>
      <c r="F258" s="37">
        <v>378</v>
      </c>
      <c r="G258" t="s">
        <v>631</v>
      </c>
      <c r="H258" s="23">
        <v>437</v>
      </c>
      <c r="I258" s="35">
        <v>255.28</v>
      </c>
      <c r="J258" s="35">
        <f>ROUND(I258*BAF!$C$20,2)</f>
        <v>227</v>
      </c>
      <c r="K258" s="37">
        <v>378</v>
      </c>
      <c r="L258" t="s">
        <v>631</v>
      </c>
      <c r="M258" s="23">
        <v>77</v>
      </c>
      <c r="N258" s="35">
        <v>264.26</v>
      </c>
      <c r="O258" s="35">
        <f>ROUND(N258*BAF!$C$21,2)</f>
        <v>238.31</v>
      </c>
    </row>
    <row r="259" spans="1:15" ht="12.75">
      <c r="A259">
        <v>379</v>
      </c>
      <c r="B259" t="s">
        <v>79</v>
      </c>
      <c r="C259" s="37">
        <v>9</v>
      </c>
      <c r="D259" s="53">
        <v>262.53</v>
      </c>
      <c r="E259" s="39">
        <f>ROUND(D259*BAF!$C$19,2)</f>
        <v>236.16</v>
      </c>
      <c r="F259" s="37">
        <v>379</v>
      </c>
      <c r="G259" t="s">
        <v>79</v>
      </c>
      <c r="H259" s="23">
        <v>144</v>
      </c>
      <c r="I259" s="35">
        <v>268.12</v>
      </c>
      <c r="J259" s="35">
        <f>ROUND(I259*BAF!$C$20,2)</f>
        <v>238.42</v>
      </c>
      <c r="K259" s="37">
        <v>379</v>
      </c>
      <c r="L259" t="s">
        <v>79</v>
      </c>
      <c r="M259" s="23">
        <v>116</v>
      </c>
      <c r="N259" s="35">
        <v>284.9</v>
      </c>
      <c r="O259" s="35">
        <f>ROUND(N259*BAF!$C$21,2)</f>
        <v>256.93</v>
      </c>
    </row>
    <row r="260" spans="1:15" ht="12.75">
      <c r="A260">
        <v>386</v>
      </c>
      <c r="B260" t="s">
        <v>282</v>
      </c>
      <c r="C260" s="37">
        <v>506</v>
      </c>
      <c r="D260" s="53">
        <v>244.89</v>
      </c>
      <c r="E260" s="39">
        <f>ROUND(D260*BAF!$C$19,2)</f>
        <v>220.3</v>
      </c>
      <c r="F260" s="37">
        <v>386</v>
      </c>
      <c r="G260" t="s">
        <v>282</v>
      </c>
      <c r="H260" s="23">
        <v>270</v>
      </c>
      <c r="I260" s="35">
        <v>252.96</v>
      </c>
      <c r="J260" s="35">
        <f>ROUND(I260*BAF!$C$20,2)</f>
        <v>224.94</v>
      </c>
      <c r="K260" s="37">
        <v>386</v>
      </c>
      <c r="L260" t="s">
        <v>282</v>
      </c>
      <c r="M260" s="23">
        <v>207</v>
      </c>
      <c r="N260" s="35">
        <v>247.58</v>
      </c>
      <c r="O260" s="35">
        <f>ROUND(N260*BAF!$C$21,2)</f>
        <v>223.27</v>
      </c>
    </row>
    <row r="261" spans="1:15" ht="12.75">
      <c r="A261">
        <v>390</v>
      </c>
      <c r="B261" t="s">
        <v>444</v>
      </c>
      <c r="C261" s="37">
        <v>529</v>
      </c>
      <c r="D261" s="53">
        <v>250.55</v>
      </c>
      <c r="E261" s="39">
        <f>ROUND(D261*BAF!$C$19,2)</f>
        <v>225.39</v>
      </c>
      <c r="F261" s="37">
        <v>390</v>
      </c>
      <c r="G261" t="s">
        <v>444</v>
      </c>
      <c r="H261" s="23">
        <v>272</v>
      </c>
      <c r="I261" s="35">
        <v>224.54</v>
      </c>
      <c r="J261" s="35">
        <f>ROUND(I261*BAF!$C$20,2)</f>
        <v>199.67</v>
      </c>
      <c r="K261" s="37">
        <v>390</v>
      </c>
      <c r="L261" t="s">
        <v>444</v>
      </c>
      <c r="M261" s="23">
        <v>176</v>
      </c>
      <c r="N261" s="35">
        <v>255.43</v>
      </c>
      <c r="O261" s="35">
        <f>ROUND(N261*BAF!$C$21,2)</f>
        <v>230.35</v>
      </c>
    </row>
    <row r="262" spans="1:15" ht="12.75">
      <c r="A262">
        <v>391</v>
      </c>
      <c r="B262" t="s">
        <v>283</v>
      </c>
      <c r="C262" s="37">
        <v>404</v>
      </c>
      <c r="D262" s="53">
        <v>270.87</v>
      </c>
      <c r="E262" s="39">
        <f>ROUND(D262*BAF!$C$19,2)</f>
        <v>243.67</v>
      </c>
      <c r="F262" s="37">
        <v>391</v>
      </c>
      <c r="G262" t="s">
        <v>283</v>
      </c>
      <c r="H262" s="23">
        <v>255</v>
      </c>
      <c r="I262" s="35">
        <v>269.29</v>
      </c>
      <c r="J262" s="35">
        <f>ROUND(I262*BAF!$C$20,2)</f>
        <v>239.46</v>
      </c>
      <c r="K262" s="37">
        <v>391</v>
      </c>
      <c r="L262" t="s">
        <v>283</v>
      </c>
      <c r="M262" s="23">
        <v>234</v>
      </c>
      <c r="N262" s="35">
        <v>269.29</v>
      </c>
      <c r="O262" s="35">
        <f>ROUND(N262*BAF!$C$21,2)</f>
        <v>242.85</v>
      </c>
    </row>
    <row r="263" spans="1:15" ht="12.75">
      <c r="A263">
        <v>392</v>
      </c>
      <c r="B263" t="s">
        <v>443</v>
      </c>
      <c r="C263" s="37">
        <v>278</v>
      </c>
      <c r="D263" s="53">
        <v>269.58</v>
      </c>
      <c r="E263" s="39">
        <f>ROUND(D263*BAF!$C$19,2)</f>
        <v>242.51</v>
      </c>
      <c r="F263" s="37">
        <v>392</v>
      </c>
      <c r="G263" t="s">
        <v>443</v>
      </c>
      <c r="H263" s="23">
        <v>290</v>
      </c>
      <c r="I263" s="35">
        <v>264.5</v>
      </c>
      <c r="J263" s="35">
        <f>ROUND(I263*BAF!$C$20,2)</f>
        <v>235.2</v>
      </c>
      <c r="K263" s="37">
        <v>392</v>
      </c>
      <c r="L263" t="s">
        <v>443</v>
      </c>
      <c r="M263" s="23">
        <v>249</v>
      </c>
      <c r="N263" s="35">
        <v>291.61</v>
      </c>
      <c r="O263" s="35">
        <f>ROUND(N263*BAF!$C$21,2)</f>
        <v>262.98</v>
      </c>
    </row>
    <row r="264" spans="1:15" ht="12.75">
      <c r="A264">
        <v>393</v>
      </c>
      <c r="B264" t="s">
        <v>432</v>
      </c>
      <c r="C264" s="37">
        <v>204</v>
      </c>
      <c r="D264" s="53">
        <v>233.64</v>
      </c>
      <c r="E264" s="39">
        <f>ROUND(D264*BAF!$C$19,2)</f>
        <v>210.18</v>
      </c>
      <c r="F264" s="37">
        <v>393</v>
      </c>
      <c r="G264" t="s">
        <v>432</v>
      </c>
      <c r="H264" s="23">
        <v>270</v>
      </c>
      <c r="I264" s="35">
        <v>244.57</v>
      </c>
      <c r="J264" s="35">
        <f>ROUND(I264*BAF!$C$20,2)</f>
        <v>217.48</v>
      </c>
      <c r="K264" s="37">
        <v>393</v>
      </c>
      <c r="L264" t="s">
        <v>432</v>
      </c>
      <c r="M264" s="23">
        <v>153</v>
      </c>
      <c r="N264" s="35">
        <v>247.7</v>
      </c>
      <c r="O264" s="35">
        <f>ROUND(N264*BAF!$C$21,2)</f>
        <v>223.38</v>
      </c>
    </row>
    <row r="265" spans="1:15" ht="12.75">
      <c r="A265">
        <v>395</v>
      </c>
      <c r="B265" t="s">
        <v>284</v>
      </c>
      <c r="C265" s="37">
        <v>781</v>
      </c>
      <c r="D265" s="53">
        <v>248.13</v>
      </c>
      <c r="E265" s="39">
        <f>ROUND(D265*BAF!$C$19,2)</f>
        <v>223.21</v>
      </c>
      <c r="F265" s="37">
        <v>395</v>
      </c>
      <c r="G265" t="s">
        <v>284</v>
      </c>
      <c r="H265" s="23">
        <v>255</v>
      </c>
      <c r="I265" s="35">
        <v>248.13</v>
      </c>
      <c r="J265" s="35">
        <f>ROUND(I265*BAF!$C$20,2)</f>
        <v>220.64</v>
      </c>
      <c r="K265" s="37">
        <v>395</v>
      </c>
      <c r="L265" t="s">
        <v>284</v>
      </c>
      <c r="M265" s="23">
        <v>212</v>
      </c>
      <c r="N265" s="35">
        <v>243.92</v>
      </c>
      <c r="O265" s="35">
        <f>ROUND(N265*BAF!$C$21,2)</f>
        <v>219.97</v>
      </c>
    </row>
    <row r="266" spans="1:15" ht="12.75">
      <c r="A266">
        <v>396</v>
      </c>
      <c r="B266" t="s">
        <v>383</v>
      </c>
      <c r="C266" s="37">
        <v>646</v>
      </c>
      <c r="D266" s="53">
        <v>249.97</v>
      </c>
      <c r="E266" s="39">
        <f>ROUND(D266*BAF!$C$19,2)</f>
        <v>224.87</v>
      </c>
      <c r="F266" s="37">
        <v>396</v>
      </c>
      <c r="G266" t="s">
        <v>383</v>
      </c>
      <c r="H266" s="23">
        <v>141</v>
      </c>
      <c r="I266" s="35">
        <v>248.61</v>
      </c>
      <c r="J266" s="35">
        <f>ROUND(I266*BAF!$C$20,2)</f>
        <v>221.07</v>
      </c>
      <c r="K266" s="37">
        <v>396</v>
      </c>
      <c r="L266" t="s">
        <v>383</v>
      </c>
      <c r="M266" s="23">
        <v>421</v>
      </c>
      <c r="N266" s="35">
        <v>244.53</v>
      </c>
      <c r="O266" s="35">
        <f>ROUND(N266*BAF!$C$21,2)</f>
        <v>220.52</v>
      </c>
    </row>
    <row r="267" spans="1:15" ht="12.75">
      <c r="A267">
        <v>397</v>
      </c>
      <c r="B267" t="s">
        <v>215</v>
      </c>
      <c r="C267" s="37">
        <v>614</v>
      </c>
      <c r="D267" s="53">
        <v>480.58</v>
      </c>
      <c r="E267" s="39">
        <f>ROUND(D267*BAF!$C$19,2)</f>
        <v>432.32</v>
      </c>
      <c r="F267" s="37">
        <v>397</v>
      </c>
      <c r="G267" t="s">
        <v>215</v>
      </c>
      <c r="H267" s="23">
        <v>703</v>
      </c>
      <c r="I267" s="35">
        <v>478.09</v>
      </c>
      <c r="J267" s="35">
        <f>ROUND(I267*BAF!$C$20,2)</f>
        <v>425.13</v>
      </c>
      <c r="K267" s="37">
        <v>397</v>
      </c>
      <c r="L267" t="s">
        <v>215</v>
      </c>
      <c r="M267" s="23">
        <v>905</v>
      </c>
      <c r="N267" s="35">
        <v>485.56</v>
      </c>
      <c r="O267" s="35">
        <f>ROUND(N267*BAF!$C$21,2)</f>
        <v>437.89</v>
      </c>
    </row>
    <row r="268" spans="1:15" ht="12.75">
      <c r="A268">
        <v>398</v>
      </c>
      <c r="B268" t="s">
        <v>407</v>
      </c>
      <c r="C268" s="37">
        <v>583</v>
      </c>
      <c r="D268" s="53">
        <v>232.27</v>
      </c>
      <c r="E268" s="39">
        <f>ROUND(D268*BAF!$C$19,2)</f>
        <v>208.94</v>
      </c>
      <c r="F268" s="37">
        <v>398</v>
      </c>
      <c r="G268" t="s">
        <v>407</v>
      </c>
      <c r="H268" s="23">
        <v>522</v>
      </c>
      <c r="I268" s="35">
        <v>234.87</v>
      </c>
      <c r="J268" s="35">
        <f>ROUND(I268*BAF!$C$20,2)</f>
        <v>208.85</v>
      </c>
      <c r="K268" s="37">
        <v>398</v>
      </c>
      <c r="L268" t="s">
        <v>407</v>
      </c>
      <c r="M268" s="23">
        <v>279</v>
      </c>
      <c r="N268" s="35">
        <v>229.67</v>
      </c>
      <c r="O268" s="35">
        <f>ROUND(N268*BAF!$C$21,2)</f>
        <v>207.12</v>
      </c>
    </row>
    <row r="269" spans="1:15" ht="12.75">
      <c r="A269">
        <v>399</v>
      </c>
      <c r="B269" t="s">
        <v>451</v>
      </c>
      <c r="C269" s="37">
        <v>399</v>
      </c>
      <c r="D269" s="53">
        <v>250.26</v>
      </c>
      <c r="E269" s="39">
        <f>ROUND(D269*BAF!$C$19,2)</f>
        <v>225.13</v>
      </c>
      <c r="F269" s="37">
        <v>399</v>
      </c>
      <c r="G269" t="s">
        <v>451</v>
      </c>
      <c r="H269" s="23">
        <v>596</v>
      </c>
      <c r="I269" s="35">
        <v>239.56</v>
      </c>
      <c r="J269" s="35">
        <f>ROUND(I269*BAF!$C$20,2)</f>
        <v>213.02</v>
      </c>
      <c r="K269" s="37">
        <v>399</v>
      </c>
      <c r="L269" t="s">
        <v>451</v>
      </c>
      <c r="M269" s="23">
        <v>477</v>
      </c>
      <c r="N269" s="35">
        <v>241.09</v>
      </c>
      <c r="O269" s="35">
        <f>ROUND(N269*BAF!$C$21,2)</f>
        <v>217.42</v>
      </c>
    </row>
    <row r="270" spans="1:15" ht="12.75">
      <c r="A270">
        <v>401</v>
      </c>
      <c r="B270" t="s">
        <v>424</v>
      </c>
      <c r="C270" s="37">
        <v>695</v>
      </c>
      <c r="D270" s="53">
        <v>274.88</v>
      </c>
      <c r="E270" s="39">
        <f>ROUND(D270*BAF!$C$19,2)</f>
        <v>247.27</v>
      </c>
      <c r="F270" s="37">
        <v>401</v>
      </c>
      <c r="G270" t="s">
        <v>424</v>
      </c>
      <c r="H270" s="23">
        <v>502</v>
      </c>
      <c r="I270" s="35">
        <v>286.55</v>
      </c>
      <c r="J270" s="35">
        <f>ROUND(I270*BAF!$C$20,2)</f>
        <v>254.81</v>
      </c>
      <c r="K270" s="37">
        <v>401</v>
      </c>
      <c r="L270" t="s">
        <v>424</v>
      </c>
      <c r="M270" s="23">
        <v>588</v>
      </c>
      <c r="N270" s="35">
        <v>284.89</v>
      </c>
      <c r="O270" s="35">
        <f>ROUND(N270*BAF!$C$21,2)</f>
        <v>256.92</v>
      </c>
    </row>
    <row r="271" spans="1:15" ht="12.75">
      <c r="A271">
        <v>402</v>
      </c>
      <c r="B271" t="s">
        <v>285</v>
      </c>
      <c r="C271" s="37">
        <v>231</v>
      </c>
      <c r="D271" s="53">
        <v>225.22</v>
      </c>
      <c r="E271" s="39">
        <f>ROUND(D271*BAF!$C$19,2)</f>
        <v>202.6</v>
      </c>
      <c r="F271" s="37">
        <v>402</v>
      </c>
      <c r="G271" t="s">
        <v>285</v>
      </c>
      <c r="H271" s="23">
        <v>97</v>
      </c>
      <c r="I271" s="35">
        <v>217.33</v>
      </c>
      <c r="J271" s="35">
        <f>ROUND(I271*BAF!$C$20,2)</f>
        <v>193.25</v>
      </c>
      <c r="K271" s="37">
        <v>402</v>
      </c>
      <c r="L271" t="s">
        <v>285</v>
      </c>
      <c r="M271" s="23">
        <v>60</v>
      </c>
      <c r="N271" s="35">
        <v>221.27</v>
      </c>
      <c r="O271" s="35">
        <f>ROUND(N271*BAF!$C$21,2)</f>
        <v>199.55</v>
      </c>
    </row>
    <row r="272" spans="1:15" ht="12.75">
      <c r="A272">
        <v>403</v>
      </c>
      <c r="B272" t="s">
        <v>625</v>
      </c>
      <c r="C272" s="37">
        <v>362</v>
      </c>
      <c r="D272" s="53">
        <v>245.74</v>
      </c>
      <c r="E272" s="39">
        <f>ROUND(D272*BAF!$C$19,2)</f>
        <v>221.06</v>
      </c>
      <c r="F272" s="37">
        <v>403</v>
      </c>
      <c r="G272" t="s">
        <v>625</v>
      </c>
      <c r="H272" s="23">
        <v>164</v>
      </c>
      <c r="I272" s="35">
        <v>244.45</v>
      </c>
      <c r="J272" s="35">
        <f>ROUND(I272*BAF!$C$20,2)</f>
        <v>217.37</v>
      </c>
      <c r="K272" s="37">
        <v>403</v>
      </c>
      <c r="L272" t="s">
        <v>625</v>
      </c>
      <c r="M272" s="23">
        <v>92</v>
      </c>
      <c r="N272" s="35">
        <v>245.74</v>
      </c>
      <c r="O272" s="35">
        <f>ROUND(N272*BAF!$C$21,2)</f>
        <v>221.61</v>
      </c>
    </row>
    <row r="273" spans="1:15" ht="12.75">
      <c r="A273">
        <v>404</v>
      </c>
      <c r="B273" t="s">
        <v>627</v>
      </c>
      <c r="C273" s="37">
        <v>468</v>
      </c>
      <c r="D273" s="53">
        <v>241.8</v>
      </c>
      <c r="E273" s="39">
        <f>ROUND(D273*BAF!$C$19,2)</f>
        <v>217.52</v>
      </c>
      <c r="F273" s="37">
        <v>404</v>
      </c>
      <c r="G273" t="s">
        <v>627</v>
      </c>
      <c r="H273" s="23">
        <v>500</v>
      </c>
      <c r="I273" s="35">
        <v>245.91</v>
      </c>
      <c r="J273" s="35">
        <f>ROUND(I273*BAF!$C$20,2)</f>
        <v>218.67</v>
      </c>
      <c r="K273" s="37">
        <v>404</v>
      </c>
      <c r="L273" t="s">
        <v>627</v>
      </c>
      <c r="M273" s="23">
        <v>411</v>
      </c>
      <c r="N273" s="35">
        <v>230.85</v>
      </c>
      <c r="O273" s="35">
        <f>ROUND(N273*BAF!$C$21,2)</f>
        <v>208.19</v>
      </c>
    </row>
    <row r="274" spans="1:15" ht="12.75">
      <c r="A274">
        <v>405</v>
      </c>
      <c r="B274" t="s">
        <v>628</v>
      </c>
      <c r="C274" s="37">
        <v>227</v>
      </c>
      <c r="D274" s="53">
        <v>209.41</v>
      </c>
      <c r="E274" s="39">
        <f>ROUND(D274*BAF!$C$19,2)</f>
        <v>188.38</v>
      </c>
      <c r="F274" s="37">
        <v>405</v>
      </c>
      <c r="G274" t="s">
        <v>628</v>
      </c>
      <c r="H274" s="23">
        <v>265</v>
      </c>
      <c r="I274" s="35">
        <v>224.04</v>
      </c>
      <c r="J274" s="35">
        <f>ROUND(I274*BAF!$C$20,2)</f>
        <v>199.22</v>
      </c>
      <c r="K274" s="37">
        <v>405</v>
      </c>
      <c r="L274" t="s">
        <v>628</v>
      </c>
      <c r="M274" s="23">
        <v>175</v>
      </c>
      <c r="N274" s="35">
        <v>225.26</v>
      </c>
      <c r="O274" s="35">
        <f>ROUND(N274*BAF!$C$21,2)</f>
        <v>203.14</v>
      </c>
    </row>
    <row r="275" spans="1:15" ht="12.75">
      <c r="A275">
        <v>407</v>
      </c>
      <c r="B275" t="s">
        <v>286</v>
      </c>
      <c r="C275" s="37">
        <v>192</v>
      </c>
      <c r="D275" s="53">
        <v>217.81</v>
      </c>
      <c r="E275" s="39">
        <f>ROUND(D275*BAF!$C$19,2)</f>
        <v>195.94</v>
      </c>
      <c r="F275" s="37">
        <v>407</v>
      </c>
      <c r="G275" t="s">
        <v>286</v>
      </c>
      <c r="H275" s="23">
        <v>203</v>
      </c>
      <c r="I275" s="35">
        <v>221.41</v>
      </c>
      <c r="J275" s="35">
        <f>ROUND(I275*BAF!$C$20,2)</f>
        <v>196.88</v>
      </c>
      <c r="K275" s="37">
        <v>407</v>
      </c>
      <c r="L275" t="s">
        <v>286</v>
      </c>
      <c r="M275" s="23">
        <v>569</v>
      </c>
      <c r="N275" s="35">
        <v>208.22</v>
      </c>
      <c r="O275" s="35">
        <f>ROUND(N275*BAF!$C$21,2)</f>
        <v>187.78</v>
      </c>
    </row>
    <row r="276" spans="1:15" ht="12.75">
      <c r="A276">
        <v>408</v>
      </c>
      <c r="B276" t="s">
        <v>372</v>
      </c>
      <c r="C276" s="37">
        <v>382</v>
      </c>
      <c r="D276" s="53">
        <v>278.55</v>
      </c>
      <c r="E276" s="39">
        <f>ROUND(D276*BAF!$C$19,2)</f>
        <v>250.58</v>
      </c>
      <c r="G276"/>
      <c r="H276" s="23"/>
      <c r="I276" s="35"/>
      <c r="J276" s="35">
        <f>ROUND(I276*BAF!$C$20,2)</f>
        <v>0</v>
      </c>
      <c r="L276"/>
      <c r="M276" s="23"/>
      <c r="N276" s="35"/>
      <c r="O276" s="35"/>
    </row>
    <row r="277" spans="1:15" ht="12.75">
      <c r="A277">
        <v>409</v>
      </c>
      <c r="B277" t="s">
        <v>423</v>
      </c>
      <c r="C277" s="37">
        <v>955</v>
      </c>
      <c r="D277" s="53">
        <v>238</v>
      </c>
      <c r="E277" s="39">
        <f>ROUND(D277*BAF!$C$19,2)</f>
        <v>214.1</v>
      </c>
      <c r="F277" s="37">
        <v>409</v>
      </c>
      <c r="G277" t="s">
        <v>423</v>
      </c>
      <c r="H277" s="23">
        <v>555</v>
      </c>
      <c r="I277" s="35">
        <v>252.13</v>
      </c>
      <c r="J277" s="35">
        <f>ROUND(I277*BAF!$C$20,2)</f>
        <v>224.2</v>
      </c>
      <c r="K277" s="37">
        <v>409</v>
      </c>
      <c r="L277" t="s">
        <v>423</v>
      </c>
      <c r="M277" s="23">
        <v>661</v>
      </c>
      <c r="N277" s="35">
        <v>241.14</v>
      </c>
      <c r="O277" s="35">
        <f>ROUND(N277*BAF!$C$21,2)</f>
        <v>217.46</v>
      </c>
    </row>
    <row r="278" spans="1:15" ht="12.75">
      <c r="A278">
        <v>411</v>
      </c>
      <c r="B278" t="s">
        <v>80</v>
      </c>
      <c r="C278" s="37">
        <v>751</v>
      </c>
      <c r="D278" s="53">
        <v>301.77</v>
      </c>
      <c r="E278" s="39">
        <f>ROUND(D278*BAF!$C$19,2)</f>
        <v>271.46</v>
      </c>
      <c r="F278" s="37">
        <v>411</v>
      </c>
      <c r="G278" t="s">
        <v>80</v>
      </c>
      <c r="H278" s="23">
        <v>653</v>
      </c>
      <c r="I278" s="35">
        <v>309.13</v>
      </c>
      <c r="J278" s="35">
        <f>ROUND(I278*BAF!$C$20,2)</f>
        <v>274.88</v>
      </c>
      <c r="K278" s="37">
        <v>411</v>
      </c>
      <c r="L278" t="s">
        <v>80</v>
      </c>
      <c r="M278" s="23">
        <v>240</v>
      </c>
      <c r="N278" s="35">
        <v>307.29</v>
      </c>
      <c r="O278" s="35">
        <f>ROUND(N278*BAF!$C$21,2)</f>
        <v>277.12</v>
      </c>
    </row>
    <row r="279" spans="1:15" ht="12.75">
      <c r="A279">
        <v>412</v>
      </c>
      <c r="B279" t="s">
        <v>567</v>
      </c>
      <c r="C279" s="37">
        <v>483</v>
      </c>
      <c r="D279" s="53">
        <v>258.8</v>
      </c>
      <c r="E279" s="39">
        <f>ROUND(D279*BAF!$C$19,2)</f>
        <v>232.81</v>
      </c>
      <c r="F279" s="37">
        <v>412</v>
      </c>
      <c r="G279" t="s">
        <v>567</v>
      </c>
      <c r="H279" s="23">
        <v>132</v>
      </c>
      <c r="I279" s="35">
        <v>255.82</v>
      </c>
      <c r="J279" s="35">
        <f>ROUND(I279*BAF!$C$20,2)</f>
        <v>227.48</v>
      </c>
      <c r="K279" s="37">
        <v>412</v>
      </c>
      <c r="L279" t="s">
        <v>567</v>
      </c>
      <c r="M279" s="23">
        <v>137</v>
      </c>
      <c r="N279" s="35">
        <v>252.84</v>
      </c>
      <c r="O279" s="35">
        <f>ROUND(N279*BAF!$C$21,2)</f>
        <v>228.02</v>
      </c>
    </row>
    <row r="280" spans="1:15" ht="12.75">
      <c r="A280">
        <v>413</v>
      </c>
      <c r="B280" t="s">
        <v>439</v>
      </c>
      <c r="C280" s="37">
        <v>420</v>
      </c>
      <c r="D280" s="53">
        <v>288.23</v>
      </c>
      <c r="E280" s="39">
        <f>ROUND(D280*BAF!$C$19,2)</f>
        <v>259.28</v>
      </c>
      <c r="F280" s="37">
        <v>413</v>
      </c>
      <c r="G280" t="s">
        <v>439</v>
      </c>
      <c r="H280" s="23">
        <v>333</v>
      </c>
      <c r="I280" s="35">
        <v>290.09</v>
      </c>
      <c r="J280" s="35">
        <f>ROUND(I280*BAF!$C$20,2)</f>
        <v>257.95</v>
      </c>
      <c r="K280" s="37">
        <v>413</v>
      </c>
      <c r="L280" t="s">
        <v>439</v>
      </c>
      <c r="M280" s="23">
        <v>106</v>
      </c>
      <c r="N280" s="35">
        <v>282.62</v>
      </c>
      <c r="O280" s="35">
        <f>ROUND(N280*BAF!$C$21,2)</f>
        <v>254.87</v>
      </c>
    </row>
    <row r="281" spans="1:15" ht="12.75">
      <c r="A281">
        <v>414</v>
      </c>
      <c r="B281" t="s">
        <v>287</v>
      </c>
      <c r="C281" s="37">
        <v>566</v>
      </c>
      <c r="D281" s="53">
        <v>245.52</v>
      </c>
      <c r="E281" s="39">
        <f>ROUND(D281*BAF!$C$19,2)</f>
        <v>220.86</v>
      </c>
      <c r="F281" s="37">
        <v>414</v>
      </c>
      <c r="G281" t="s">
        <v>287</v>
      </c>
      <c r="H281" s="23">
        <v>359</v>
      </c>
      <c r="I281" s="35">
        <v>235.57</v>
      </c>
      <c r="J281" s="35">
        <f>ROUND(I281*BAF!$C$20,2)</f>
        <v>209.47</v>
      </c>
      <c r="K281" s="37">
        <v>414</v>
      </c>
      <c r="L281" t="s">
        <v>287</v>
      </c>
      <c r="M281" s="23">
        <v>256</v>
      </c>
      <c r="N281" s="35">
        <v>241.26</v>
      </c>
      <c r="O281" s="35">
        <f>ROUND(N281*BAF!$C$21,2)</f>
        <v>217.57</v>
      </c>
    </row>
    <row r="282" spans="1:15" ht="12.75">
      <c r="A282">
        <v>415</v>
      </c>
      <c r="B282" t="s">
        <v>183</v>
      </c>
      <c r="C282" s="37">
        <v>854</v>
      </c>
      <c r="D282" s="53">
        <v>295.6</v>
      </c>
      <c r="E282" s="39">
        <f>ROUND(D282*BAF!$C$19,2)</f>
        <v>265.91</v>
      </c>
      <c r="F282" s="37">
        <v>415</v>
      </c>
      <c r="G282" t="s">
        <v>183</v>
      </c>
      <c r="H282" s="23">
        <v>823</v>
      </c>
      <c r="I282" s="35">
        <v>313.06</v>
      </c>
      <c r="J282" s="35">
        <f>ROUND(I282*BAF!$C$20,2)</f>
        <v>278.38</v>
      </c>
      <c r="K282" s="37">
        <v>415</v>
      </c>
      <c r="L282" t="s">
        <v>183</v>
      </c>
      <c r="M282" s="23">
        <v>400</v>
      </c>
      <c r="N282" s="35">
        <v>320.83</v>
      </c>
      <c r="O282" s="35">
        <f>ROUND(N282*BAF!$C$21,2)</f>
        <v>289.33</v>
      </c>
    </row>
    <row r="283" spans="1:15" ht="12.75">
      <c r="A283">
        <v>416</v>
      </c>
      <c r="B283" t="s">
        <v>352</v>
      </c>
      <c r="C283" s="37">
        <v>132</v>
      </c>
      <c r="D283" s="53">
        <v>283.27</v>
      </c>
      <c r="E283" s="39">
        <f>ROUND(D283*BAF!$C$19,2)</f>
        <v>254.82</v>
      </c>
      <c r="F283" s="37">
        <v>416</v>
      </c>
      <c r="G283" t="s">
        <v>352</v>
      </c>
      <c r="H283" s="23">
        <v>127</v>
      </c>
      <c r="I283" s="35">
        <v>280.05</v>
      </c>
      <c r="J283" s="35">
        <f>ROUND(I283*BAF!$C$20,2)</f>
        <v>249.03</v>
      </c>
      <c r="K283" s="37">
        <v>416</v>
      </c>
      <c r="L283" t="s">
        <v>352</v>
      </c>
      <c r="M283" s="23">
        <v>489</v>
      </c>
      <c r="N283" s="35">
        <v>281.66</v>
      </c>
      <c r="O283" s="35">
        <f>ROUND(N283*BAF!$C$21,2)</f>
        <v>254.01</v>
      </c>
    </row>
    <row r="284" spans="1:15" ht="12.75">
      <c r="A284">
        <v>430</v>
      </c>
      <c r="B284" t="s">
        <v>580</v>
      </c>
      <c r="C284" s="37">
        <v>505</v>
      </c>
      <c r="D284" s="53">
        <v>302.8</v>
      </c>
      <c r="E284" s="39">
        <f>ROUND(D284*BAF!$C$19,2)</f>
        <v>272.39</v>
      </c>
      <c r="F284" s="37">
        <v>430</v>
      </c>
      <c r="G284" t="s">
        <v>580</v>
      </c>
      <c r="H284" s="23">
        <v>481</v>
      </c>
      <c r="I284" s="35">
        <v>292.7</v>
      </c>
      <c r="J284" s="35">
        <f>ROUND(I284*BAF!$C$20,2)</f>
        <v>260.27</v>
      </c>
      <c r="K284" s="37">
        <v>430</v>
      </c>
      <c r="L284" t="s">
        <v>580</v>
      </c>
      <c r="M284" s="23">
        <v>720</v>
      </c>
      <c r="N284" s="35">
        <v>302.8</v>
      </c>
      <c r="O284" s="35">
        <f>ROUND(N284*BAF!$C$21,2)</f>
        <v>273.07</v>
      </c>
    </row>
    <row r="285" spans="1:15" ht="12.75">
      <c r="A285">
        <v>431</v>
      </c>
      <c r="B285" t="s">
        <v>391</v>
      </c>
      <c r="C285" s="37">
        <v>218</v>
      </c>
      <c r="D285" s="53">
        <v>245.24</v>
      </c>
      <c r="E285" s="39">
        <f>ROUND(D285*BAF!$C$19,2)</f>
        <v>220.61</v>
      </c>
      <c r="F285" s="37">
        <v>431</v>
      </c>
      <c r="G285" t="s">
        <v>391</v>
      </c>
      <c r="H285" s="23">
        <v>86</v>
      </c>
      <c r="I285" s="35">
        <v>246.56</v>
      </c>
      <c r="J285" s="35">
        <f>ROUND(I285*BAF!$C$20,2)</f>
        <v>219.25</v>
      </c>
      <c r="K285" s="37">
        <v>431</v>
      </c>
      <c r="L285" t="s">
        <v>391</v>
      </c>
      <c r="M285" s="23">
        <v>125</v>
      </c>
      <c r="N285" s="35">
        <v>247.87</v>
      </c>
      <c r="O285" s="35">
        <f>ROUND(N285*BAF!$C$21,2)</f>
        <v>223.53</v>
      </c>
    </row>
    <row r="286" spans="1:15" ht="12.75">
      <c r="A286">
        <v>433</v>
      </c>
      <c r="B286" t="s">
        <v>4</v>
      </c>
      <c r="C286" s="37">
        <v>38</v>
      </c>
      <c r="D286" s="53">
        <v>297.81</v>
      </c>
      <c r="E286" s="39">
        <f>ROUND(D286*BAF!$C$19,2)</f>
        <v>267.9</v>
      </c>
      <c r="F286" s="37">
        <v>433</v>
      </c>
      <c r="G286" t="s">
        <v>4</v>
      </c>
      <c r="H286" s="23">
        <v>25</v>
      </c>
      <c r="I286" s="35">
        <v>288.11</v>
      </c>
      <c r="J286" s="35">
        <f>ROUND(I286*BAF!$C$20,2)</f>
        <v>256.19</v>
      </c>
      <c r="K286" s="37">
        <v>433</v>
      </c>
      <c r="L286" t="s">
        <v>4</v>
      </c>
      <c r="M286" s="23">
        <v>41</v>
      </c>
      <c r="N286" s="35">
        <v>288.11</v>
      </c>
      <c r="O286" s="35">
        <f>ROUND(N286*BAF!$C$21,2)</f>
        <v>259.82</v>
      </c>
    </row>
    <row r="287" spans="1:15" ht="12.75">
      <c r="A287">
        <v>434</v>
      </c>
      <c r="B287" t="s">
        <v>202</v>
      </c>
      <c r="C287" s="37">
        <v>359</v>
      </c>
      <c r="D287" s="53">
        <v>239.14</v>
      </c>
      <c r="E287" s="39">
        <f>ROUND(D287*BAF!$C$19,2)</f>
        <v>215.12</v>
      </c>
      <c r="F287" s="37">
        <v>434</v>
      </c>
      <c r="G287" t="s">
        <v>202</v>
      </c>
      <c r="H287" s="23">
        <v>554</v>
      </c>
      <c r="I287" s="35">
        <v>243.58</v>
      </c>
      <c r="J287" s="35">
        <f>ROUND(I287*BAF!$C$20,2)</f>
        <v>216.6</v>
      </c>
      <c r="K287" s="37">
        <v>434</v>
      </c>
      <c r="L287" t="s">
        <v>202</v>
      </c>
      <c r="M287" s="23">
        <v>519</v>
      </c>
      <c r="N287" s="35">
        <v>243.58</v>
      </c>
      <c r="O287" s="35">
        <f>ROUND(N287*BAF!$C$21,2)</f>
        <v>219.67</v>
      </c>
    </row>
    <row r="288" spans="1:15" ht="12.75">
      <c r="A288">
        <v>435</v>
      </c>
      <c r="B288" t="s">
        <v>377</v>
      </c>
      <c r="C288" s="37">
        <v>208</v>
      </c>
      <c r="D288" s="53">
        <v>256.09</v>
      </c>
      <c r="E288" s="39">
        <f>ROUND(D288*BAF!$C$19,2)</f>
        <v>230.37</v>
      </c>
      <c r="F288" s="37">
        <v>435</v>
      </c>
      <c r="G288" t="s">
        <v>377</v>
      </c>
      <c r="H288" s="23">
        <v>210</v>
      </c>
      <c r="I288" s="35">
        <v>263.86</v>
      </c>
      <c r="J288" s="35">
        <f>ROUND(I288*BAF!$C$20,2)</f>
        <v>234.63</v>
      </c>
      <c r="K288" s="37">
        <v>435</v>
      </c>
      <c r="L288" t="s">
        <v>377</v>
      </c>
      <c r="M288" s="23">
        <v>162</v>
      </c>
      <c r="N288" s="35">
        <v>262.31</v>
      </c>
      <c r="O288" s="35">
        <f>ROUND(N288*BAF!$C$21,2)</f>
        <v>236.56</v>
      </c>
    </row>
    <row r="289" spans="1:15" ht="12.75">
      <c r="A289">
        <v>436</v>
      </c>
      <c r="B289" t="s">
        <v>288</v>
      </c>
      <c r="C289" s="37">
        <v>880</v>
      </c>
      <c r="D289" s="53">
        <v>239.82</v>
      </c>
      <c r="E289" s="39">
        <f>ROUND(D289*BAF!$C$19,2)</f>
        <v>215.73</v>
      </c>
      <c r="F289" s="37">
        <v>436</v>
      </c>
      <c r="G289" t="s">
        <v>288</v>
      </c>
      <c r="H289" s="23">
        <v>514</v>
      </c>
      <c r="I289" s="35">
        <v>237.02</v>
      </c>
      <c r="J289" s="35">
        <f>ROUND(I289*BAF!$C$20,2)</f>
        <v>210.76</v>
      </c>
      <c r="K289" s="37">
        <v>436</v>
      </c>
      <c r="L289" t="s">
        <v>288</v>
      </c>
      <c r="M289" s="23">
        <v>339</v>
      </c>
      <c r="N289" s="35">
        <v>234.22</v>
      </c>
      <c r="O289" s="35">
        <f>ROUND(N289*BAF!$C$21,2)</f>
        <v>211.22</v>
      </c>
    </row>
    <row r="290" spans="1:15" ht="12.75">
      <c r="A290">
        <v>437</v>
      </c>
      <c r="B290" t="s">
        <v>230</v>
      </c>
      <c r="C290" s="37">
        <v>889</v>
      </c>
      <c r="D290" s="53">
        <v>233.55</v>
      </c>
      <c r="E290" s="39">
        <f>ROUND(D290*BAF!$C$19,2)</f>
        <v>210.09</v>
      </c>
      <c r="F290" s="37">
        <v>437</v>
      </c>
      <c r="G290" t="s">
        <v>230</v>
      </c>
      <c r="H290" s="23">
        <v>336</v>
      </c>
      <c r="I290" s="35">
        <v>235.02</v>
      </c>
      <c r="J290" s="35">
        <f>ROUND(I290*BAF!$C$20,2)</f>
        <v>208.98</v>
      </c>
      <c r="K290" s="37">
        <v>437</v>
      </c>
      <c r="L290" t="s">
        <v>230</v>
      </c>
      <c r="M290" s="23">
        <v>154</v>
      </c>
      <c r="N290" s="35">
        <v>240.9</v>
      </c>
      <c r="O290" s="35">
        <f>ROUND(N290*BAF!$C$21,2)</f>
        <v>217.25</v>
      </c>
    </row>
    <row r="291" spans="1:15" ht="12.75">
      <c r="A291">
        <v>438</v>
      </c>
      <c r="B291" t="s">
        <v>81</v>
      </c>
      <c r="C291" s="37">
        <v>235</v>
      </c>
      <c r="D291" s="53">
        <v>265.16</v>
      </c>
      <c r="E291" s="39">
        <f>ROUND(D291*BAF!$C$19,2)</f>
        <v>238.53</v>
      </c>
      <c r="F291" s="37">
        <v>438</v>
      </c>
      <c r="G291" t="s">
        <v>81</v>
      </c>
      <c r="H291" s="23">
        <v>262</v>
      </c>
      <c r="I291" s="35">
        <v>265.16</v>
      </c>
      <c r="J291" s="35">
        <f>ROUND(I291*BAF!$C$20,2)</f>
        <v>235.79</v>
      </c>
      <c r="K291" s="37">
        <v>438</v>
      </c>
      <c r="L291" t="s">
        <v>81</v>
      </c>
      <c r="M291" s="23">
        <v>70</v>
      </c>
      <c r="N291" s="35">
        <v>259.16</v>
      </c>
      <c r="O291" s="35">
        <f>ROUND(N291*BAF!$C$21,2)</f>
        <v>233.72</v>
      </c>
    </row>
    <row r="292" spans="1:15" ht="12.75">
      <c r="A292">
        <v>440</v>
      </c>
      <c r="B292" t="s">
        <v>289</v>
      </c>
      <c r="C292" s="37">
        <v>10</v>
      </c>
      <c r="D292" s="53">
        <v>245.36</v>
      </c>
      <c r="E292" s="39">
        <f>ROUND(D292*BAF!$C$19,2)</f>
        <v>220.72</v>
      </c>
      <c r="F292" s="37">
        <v>440</v>
      </c>
      <c r="G292" t="s">
        <v>289</v>
      </c>
      <c r="H292" s="23">
        <v>200</v>
      </c>
      <c r="I292" s="35">
        <v>258.91</v>
      </c>
      <c r="J292" s="35">
        <f>ROUND(I292*BAF!$C$20,2)</f>
        <v>230.23</v>
      </c>
      <c r="K292" s="37">
        <v>440</v>
      </c>
      <c r="L292" t="s">
        <v>289</v>
      </c>
      <c r="M292" s="23">
        <v>185</v>
      </c>
      <c r="N292" s="35">
        <v>263.43</v>
      </c>
      <c r="O292" s="35">
        <f>ROUND(N292*BAF!$C$21,2)</f>
        <v>237.57</v>
      </c>
    </row>
    <row r="293" spans="1:15" ht="12.75">
      <c r="A293">
        <v>443</v>
      </c>
      <c r="B293" t="s">
        <v>629</v>
      </c>
      <c r="C293" s="37">
        <v>449</v>
      </c>
      <c r="D293" s="53">
        <v>251.21</v>
      </c>
      <c r="E293" s="39">
        <f>ROUND(D293*BAF!$C$19,2)</f>
        <v>225.98</v>
      </c>
      <c r="F293" s="37">
        <v>443</v>
      </c>
      <c r="G293" t="s">
        <v>629</v>
      </c>
      <c r="H293" s="23">
        <v>402</v>
      </c>
      <c r="I293" s="35">
        <v>251.21</v>
      </c>
      <c r="J293" s="35">
        <f>ROUND(I293*BAF!$C$20,2)</f>
        <v>223.38</v>
      </c>
      <c r="K293" s="37">
        <v>443</v>
      </c>
      <c r="L293" t="s">
        <v>629</v>
      </c>
      <c r="M293" s="23">
        <v>117</v>
      </c>
      <c r="N293" s="35">
        <v>252.6</v>
      </c>
      <c r="O293" s="35">
        <f>ROUND(N293*BAF!$C$21,2)</f>
        <v>227.8</v>
      </c>
    </row>
    <row r="294" spans="1:15" ht="12.75">
      <c r="A294">
        <v>444</v>
      </c>
      <c r="B294" t="s">
        <v>630</v>
      </c>
      <c r="C294" s="37">
        <v>163</v>
      </c>
      <c r="D294" s="53">
        <v>236.71</v>
      </c>
      <c r="E294" s="39">
        <f>ROUND(D294*BAF!$C$19,2)</f>
        <v>212.94</v>
      </c>
      <c r="F294" s="37">
        <v>444</v>
      </c>
      <c r="G294" t="s">
        <v>630</v>
      </c>
      <c r="H294" s="23">
        <v>258</v>
      </c>
      <c r="I294" s="35">
        <v>230.18</v>
      </c>
      <c r="J294" s="35">
        <f>ROUND(I294*BAF!$C$20,2)</f>
        <v>204.68</v>
      </c>
      <c r="K294" s="37">
        <v>444</v>
      </c>
      <c r="L294" t="s">
        <v>630</v>
      </c>
      <c r="M294" s="23">
        <v>194</v>
      </c>
      <c r="N294" s="35">
        <v>230.18</v>
      </c>
      <c r="O294" s="35">
        <f>ROUND(N294*BAF!$C$21,2)</f>
        <v>207.58</v>
      </c>
    </row>
    <row r="295" spans="1:15" ht="12.75">
      <c r="A295">
        <v>445</v>
      </c>
      <c r="B295" t="s">
        <v>290</v>
      </c>
      <c r="C295" s="37">
        <v>458</v>
      </c>
      <c r="D295" s="53">
        <v>223.83</v>
      </c>
      <c r="E295" s="39">
        <f>ROUND(D295*BAF!$C$19,2)</f>
        <v>201.35</v>
      </c>
      <c r="F295" s="37">
        <v>445</v>
      </c>
      <c r="G295" t="s">
        <v>290</v>
      </c>
      <c r="H295" s="23">
        <v>307</v>
      </c>
      <c r="I295" s="35">
        <v>233.02</v>
      </c>
      <c r="J295" s="35">
        <f>ROUND(I295*BAF!$C$20,2)</f>
        <v>207.21</v>
      </c>
      <c r="K295" s="37">
        <v>445</v>
      </c>
      <c r="L295" t="s">
        <v>290</v>
      </c>
      <c r="M295" s="23">
        <v>263</v>
      </c>
      <c r="N295" s="35">
        <v>226.45</v>
      </c>
      <c r="O295" s="35">
        <f>ROUND(N295*BAF!$C$21,2)</f>
        <v>204.22</v>
      </c>
    </row>
    <row r="296" spans="1:15" ht="12.75">
      <c r="A296">
        <v>446</v>
      </c>
      <c r="B296" t="s">
        <v>623</v>
      </c>
      <c r="C296" s="37">
        <v>416</v>
      </c>
      <c r="D296" s="53">
        <v>249.28</v>
      </c>
      <c r="E296" s="39">
        <f>ROUND(D296*BAF!$C$19,2)</f>
        <v>224.24</v>
      </c>
      <c r="F296" s="37">
        <v>446</v>
      </c>
      <c r="G296" t="s">
        <v>623</v>
      </c>
      <c r="H296" s="23">
        <v>337</v>
      </c>
      <c r="I296" s="35">
        <v>234.22</v>
      </c>
      <c r="J296" s="35">
        <f>ROUND(I296*BAF!$C$20,2)</f>
        <v>208.27</v>
      </c>
      <c r="K296" s="37">
        <v>446</v>
      </c>
      <c r="L296" t="s">
        <v>623</v>
      </c>
      <c r="M296" s="23">
        <v>253</v>
      </c>
      <c r="N296" s="35">
        <v>258.31</v>
      </c>
      <c r="O296" s="35">
        <f>ROUND(N296*BAF!$C$21,2)</f>
        <v>232.95</v>
      </c>
    </row>
    <row r="297" spans="1:15" ht="12.75">
      <c r="A297">
        <v>447</v>
      </c>
      <c r="B297" t="s">
        <v>82</v>
      </c>
      <c r="C297" s="37">
        <v>252</v>
      </c>
      <c r="D297" s="53">
        <v>292.18</v>
      </c>
      <c r="E297" s="39">
        <f>ROUND(D297*BAF!$C$19,2)</f>
        <v>262.84</v>
      </c>
      <c r="F297" s="37">
        <v>447</v>
      </c>
      <c r="G297" t="s">
        <v>82</v>
      </c>
      <c r="H297" s="23">
        <v>82</v>
      </c>
      <c r="I297" s="35">
        <v>292.18</v>
      </c>
      <c r="J297" s="35">
        <f>ROUND(I297*BAF!$C$20,2)</f>
        <v>259.81</v>
      </c>
      <c r="K297" s="37">
        <v>447</v>
      </c>
      <c r="L297" t="s">
        <v>82</v>
      </c>
      <c r="M297" s="23">
        <v>0</v>
      </c>
      <c r="N297" s="35">
        <v>266.44</v>
      </c>
      <c r="O297" s="35">
        <f>ROUND(N297*BAF!$C$21,2)</f>
        <v>240.28</v>
      </c>
    </row>
    <row r="298" spans="1:15" ht="12.75">
      <c r="A298">
        <v>448</v>
      </c>
      <c r="B298" t="s">
        <v>611</v>
      </c>
      <c r="C298" s="37">
        <v>780</v>
      </c>
      <c r="D298" s="53">
        <v>219.69</v>
      </c>
      <c r="E298" s="39">
        <f>ROUND(D298*BAF!$C$19,2)</f>
        <v>197.63</v>
      </c>
      <c r="F298" s="37">
        <v>448</v>
      </c>
      <c r="G298" t="s">
        <v>611</v>
      </c>
      <c r="H298" s="23">
        <v>694</v>
      </c>
      <c r="I298" s="35">
        <v>210.9</v>
      </c>
      <c r="J298" s="35">
        <f>ROUND(I298*BAF!$C$20,2)</f>
        <v>187.54</v>
      </c>
      <c r="K298" s="37">
        <v>448</v>
      </c>
      <c r="L298" t="s">
        <v>611</v>
      </c>
      <c r="M298" s="23">
        <v>474</v>
      </c>
      <c r="N298" s="35">
        <v>205.04</v>
      </c>
      <c r="O298" s="35">
        <f>ROUND(N298*BAF!$C$21,2)</f>
        <v>184.91</v>
      </c>
    </row>
    <row r="299" spans="1:15" ht="12.75">
      <c r="A299">
        <v>452</v>
      </c>
      <c r="B299" t="s">
        <v>184</v>
      </c>
      <c r="C299" s="37">
        <v>742</v>
      </c>
      <c r="D299" s="53">
        <v>246.32</v>
      </c>
      <c r="E299" s="39">
        <f>ROUND(D299*BAF!$C$19,2)</f>
        <v>221.58</v>
      </c>
      <c r="F299" s="37">
        <v>452</v>
      </c>
      <c r="G299" t="s">
        <v>184</v>
      </c>
      <c r="H299" s="23">
        <v>555</v>
      </c>
      <c r="I299" s="35">
        <v>260.55</v>
      </c>
      <c r="J299" s="35">
        <f>ROUND(I299*BAF!$C$20,2)</f>
        <v>231.69</v>
      </c>
      <c r="K299" s="37">
        <v>452</v>
      </c>
      <c r="L299" t="s">
        <v>184</v>
      </c>
      <c r="M299" s="23">
        <v>138</v>
      </c>
      <c r="N299" s="35">
        <v>251.06</v>
      </c>
      <c r="O299" s="35">
        <f>ROUND(N299*BAF!$C$21,2)</f>
        <v>226.41</v>
      </c>
    </row>
    <row r="300" spans="1:15" ht="12.75">
      <c r="A300">
        <v>453</v>
      </c>
      <c r="B300" t="s">
        <v>572</v>
      </c>
      <c r="C300" s="37">
        <v>841</v>
      </c>
      <c r="D300" s="53">
        <v>226.41</v>
      </c>
      <c r="E300" s="39">
        <f>ROUND(D300*BAF!$C$19,2)</f>
        <v>203.67</v>
      </c>
      <c r="F300" s="37">
        <v>453</v>
      </c>
      <c r="G300" t="s">
        <v>572</v>
      </c>
      <c r="H300" s="23">
        <v>492</v>
      </c>
      <c r="I300" s="35">
        <v>226.41</v>
      </c>
      <c r="J300" s="35">
        <f>ROUND(I300*BAF!$C$20,2)</f>
        <v>201.33</v>
      </c>
      <c r="K300" s="37">
        <v>453</v>
      </c>
      <c r="L300" t="s">
        <v>572</v>
      </c>
      <c r="M300" s="23">
        <v>332</v>
      </c>
      <c r="N300" s="35">
        <v>231.78</v>
      </c>
      <c r="O300" s="35">
        <f>ROUND(N300*BAF!$C$21,2)</f>
        <v>209.02</v>
      </c>
    </row>
    <row r="301" spans="1:15" ht="12.75">
      <c r="A301">
        <v>454</v>
      </c>
      <c r="B301" t="s">
        <v>573</v>
      </c>
      <c r="C301" s="37">
        <v>631</v>
      </c>
      <c r="D301" s="53">
        <v>286.45</v>
      </c>
      <c r="E301" s="39">
        <f>ROUND(D301*BAF!$C$19,2)</f>
        <v>257.68</v>
      </c>
      <c r="F301" s="37">
        <v>454</v>
      </c>
      <c r="G301" t="s">
        <v>573</v>
      </c>
      <c r="H301" s="23">
        <v>395</v>
      </c>
      <c r="I301" s="35">
        <v>289.82</v>
      </c>
      <c r="J301" s="35">
        <f>ROUND(I301*BAF!$C$20,2)</f>
        <v>257.71</v>
      </c>
      <c r="K301" s="37">
        <v>454</v>
      </c>
      <c r="L301" t="s">
        <v>573</v>
      </c>
      <c r="M301" s="23">
        <v>154</v>
      </c>
      <c r="N301" s="35">
        <v>286.45</v>
      </c>
      <c r="O301" s="35">
        <f>ROUND(N301*BAF!$C$21,2)</f>
        <v>258.33</v>
      </c>
    </row>
    <row r="302" spans="1:15" ht="12.75">
      <c r="A302">
        <v>455</v>
      </c>
      <c r="B302" t="s">
        <v>539</v>
      </c>
      <c r="C302" s="37">
        <v>1882</v>
      </c>
      <c r="D302" s="53">
        <v>251.01</v>
      </c>
      <c r="E302" s="39">
        <f>ROUND(D302*BAF!$C$19,2)</f>
        <v>225.8</v>
      </c>
      <c r="F302" s="37">
        <v>455</v>
      </c>
      <c r="G302" t="s">
        <v>539</v>
      </c>
      <c r="H302" s="23">
        <v>1398</v>
      </c>
      <c r="I302" s="35">
        <v>255.47</v>
      </c>
      <c r="J302" s="35">
        <f>ROUND(I302*BAF!$C$20,2)</f>
        <v>227.17</v>
      </c>
      <c r="K302" s="37">
        <v>455</v>
      </c>
      <c r="L302" t="s">
        <v>539</v>
      </c>
      <c r="M302" s="23">
        <v>887</v>
      </c>
      <c r="N302" s="35">
        <v>251.01</v>
      </c>
      <c r="O302" s="35">
        <f>ROUND(N302*BAF!$C$21,2)</f>
        <v>226.37</v>
      </c>
    </row>
    <row r="303" spans="1:15" ht="12.75">
      <c r="A303">
        <v>456</v>
      </c>
      <c r="B303" t="s">
        <v>388</v>
      </c>
      <c r="C303" s="37">
        <v>92</v>
      </c>
      <c r="D303" s="53">
        <v>260.45</v>
      </c>
      <c r="E303" s="39">
        <f>ROUND(D303*BAF!$C$19,2)</f>
        <v>234.29</v>
      </c>
      <c r="F303" s="37">
        <v>456</v>
      </c>
      <c r="G303" t="s">
        <v>388</v>
      </c>
      <c r="H303" s="23">
        <v>0</v>
      </c>
      <c r="I303" s="35">
        <v>261.92</v>
      </c>
      <c r="J303" s="35">
        <f>ROUND(I303*BAF!$C$20,2)</f>
        <v>232.9</v>
      </c>
      <c r="K303" s="37">
        <v>456</v>
      </c>
      <c r="L303" t="s">
        <v>388</v>
      </c>
      <c r="M303" s="23">
        <v>30</v>
      </c>
      <c r="N303" s="35">
        <v>260.45</v>
      </c>
      <c r="O303" s="35">
        <f>ROUND(N303*BAF!$C$21,2)</f>
        <v>234.88</v>
      </c>
    </row>
    <row r="304" spans="1:15" ht="12.75">
      <c r="A304">
        <v>457</v>
      </c>
      <c r="B304" t="s">
        <v>205</v>
      </c>
      <c r="C304" s="37">
        <v>257</v>
      </c>
      <c r="D304" s="53">
        <v>227.5</v>
      </c>
      <c r="E304" s="39">
        <f>ROUND(D304*BAF!$C$19,2)</f>
        <v>204.65</v>
      </c>
      <c r="F304" s="37">
        <v>457</v>
      </c>
      <c r="G304" t="s">
        <v>205</v>
      </c>
      <c r="H304" s="23">
        <v>189</v>
      </c>
      <c r="I304" s="35">
        <v>222.31</v>
      </c>
      <c r="J304" s="35">
        <f>ROUND(I304*BAF!$C$20,2)</f>
        <v>197.68</v>
      </c>
      <c r="K304" s="37">
        <v>457</v>
      </c>
      <c r="L304" t="s">
        <v>205</v>
      </c>
      <c r="M304" s="23">
        <v>452</v>
      </c>
      <c r="N304" s="35">
        <v>214.53</v>
      </c>
      <c r="O304" s="35">
        <f>ROUND(N304*BAF!$C$21,2)</f>
        <v>193.47</v>
      </c>
    </row>
    <row r="305" spans="1:15" ht="12.75">
      <c r="A305">
        <v>458</v>
      </c>
      <c r="B305" t="s">
        <v>185</v>
      </c>
      <c r="C305" s="37">
        <v>93</v>
      </c>
      <c r="D305" s="53">
        <v>225.08</v>
      </c>
      <c r="E305" s="39">
        <f>ROUND(D305*BAF!$C$19,2)</f>
        <v>202.48</v>
      </c>
      <c r="F305" s="37">
        <v>458</v>
      </c>
      <c r="G305" t="s">
        <v>185</v>
      </c>
      <c r="H305" s="23">
        <v>279</v>
      </c>
      <c r="I305" s="35">
        <v>225.08</v>
      </c>
      <c r="J305" s="35">
        <f>ROUND(I305*BAF!$C$20,2)</f>
        <v>200.15</v>
      </c>
      <c r="K305" s="37">
        <v>458</v>
      </c>
      <c r="L305" t="s">
        <v>185</v>
      </c>
      <c r="M305" s="23">
        <v>144</v>
      </c>
      <c r="N305" s="35">
        <v>218.41</v>
      </c>
      <c r="O305" s="35">
        <f>ROUND(N305*BAF!$C$21,2)</f>
        <v>196.97</v>
      </c>
    </row>
    <row r="306" spans="1:15" ht="12.75">
      <c r="A306" s="42">
        <v>459</v>
      </c>
      <c r="B306" s="37" t="s">
        <v>558</v>
      </c>
      <c r="C306" s="37">
        <v>988</v>
      </c>
      <c r="D306" s="53">
        <v>260.77</v>
      </c>
      <c r="E306" s="39">
        <f>ROUND(D306*BAF!$C$19,2)</f>
        <v>234.58</v>
      </c>
      <c r="F306" s="37">
        <v>459</v>
      </c>
      <c r="G306" s="37" t="s">
        <v>558</v>
      </c>
      <c r="H306" s="23">
        <v>379</v>
      </c>
      <c r="I306" s="35">
        <v>262.33</v>
      </c>
      <c r="J306" s="35">
        <f>ROUND(I306*BAF!$C$20,2)</f>
        <v>233.27</v>
      </c>
      <c r="K306" s="37">
        <v>459</v>
      </c>
      <c r="L306" s="37" t="s">
        <v>558</v>
      </c>
      <c r="M306" s="23">
        <v>358</v>
      </c>
      <c r="N306" s="35">
        <v>265.47</v>
      </c>
      <c r="O306" s="35">
        <f>ROUND(N306*BAF!$C$21,2)</f>
        <v>239.41</v>
      </c>
    </row>
    <row r="307" spans="1:15" ht="12.75">
      <c r="A307">
        <v>460</v>
      </c>
      <c r="B307" t="s">
        <v>548</v>
      </c>
      <c r="C307" s="37">
        <v>156</v>
      </c>
      <c r="D307" s="53">
        <v>252.97</v>
      </c>
      <c r="E307" s="39">
        <f>ROUND(D307*BAF!$C$19,2)</f>
        <v>227.56</v>
      </c>
      <c r="F307" s="37">
        <v>460</v>
      </c>
      <c r="G307" t="s">
        <v>548</v>
      </c>
      <c r="H307" s="23">
        <v>257</v>
      </c>
      <c r="I307" s="35">
        <v>254.51</v>
      </c>
      <c r="J307" s="35">
        <f>ROUND(I307*BAF!$C$20,2)</f>
        <v>226.32</v>
      </c>
      <c r="K307" s="37">
        <v>460</v>
      </c>
      <c r="L307" t="s">
        <v>548</v>
      </c>
      <c r="M307" s="23">
        <v>270</v>
      </c>
      <c r="N307" s="35">
        <v>257.6</v>
      </c>
      <c r="O307" s="35">
        <f>ROUND(N307*BAF!$C$21,2)</f>
        <v>232.31</v>
      </c>
    </row>
    <row r="308" spans="1:15" ht="12.75">
      <c r="A308">
        <v>461</v>
      </c>
      <c r="B308" t="s">
        <v>291</v>
      </c>
      <c r="C308" s="37">
        <v>387</v>
      </c>
      <c r="D308" s="53">
        <v>232.84</v>
      </c>
      <c r="E308" s="39">
        <f>ROUND(D308*BAF!$C$19,2)</f>
        <v>209.46</v>
      </c>
      <c r="F308" s="38">
        <v>461</v>
      </c>
      <c r="G308" t="s">
        <v>291</v>
      </c>
      <c r="H308" s="23">
        <v>164</v>
      </c>
      <c r="I308" s="35">
        <v>228.91</v>
      </c>
      <c r="J308" s="35">
        <f>ROUND(I308*BAF!$C$20,2)</f>
        <v>203.55</v>
      </c>
      <c r="K308" s="38">
        <v>461</v>
      </c>
      <c r="L308" t="s">
        <v>291</v>
      </c>
      <c r="M308" s="23">
        <v>402</v>
      </c>
      <c r="N308" s="35">
        <v>232.84</v>
      </c>
      <c r="O308" s="35">
        <f>ROUND(N308*BAF!$C$21,2)</f>
        <v>209.98</v>
      </c>
    </row>
    <row r="309" spans="1:15" ht="12.75">
      <c r="A309" s="51">
        <v>462</v>
      </c>
      <c r="B309" t="s">
        <v>607</v>
      </c>
      <c r="C309" s="37">
        <v>164</v>
      </c>
      <c r="D309" s="53">
        <v>207.63</v>
      </c>
      <c r="E309" s="39">
        <f>ROUND(D309*BAF!$C$19,2)</f>
        <v>186.78</v>
      </c>
      <c r="F309" s="37">
        <v>462</v>
      </c>
      <c r="G309" t="s">
        <v>607</v>
      </c>
      <c r="H309" s="23">
        <v>402</v>
      </c>
      <c r="I309" s="35">
        <v>227.65</v>
      </c>
      <c r="J309" s="35">
        <f>ROUND(I309*BAF!$C$20,2)</f>
        <v>202.43</v>
      </c>
      <c r="K309" s="37">
        <v>462</v>
      </c>
      <c r="L309" t="s">
        <v>607</v>
      </c>
      <c r="M309" s="23">
        <v>619</v>
      </c>
      <c r="N309" s="35">
        <v>244.33</v>
      </c>
      <c r="O309" s="35">
        <f>ROUND(N309*BAF!$C$21,2)</f>
        <v>220.34</v>
      </c>
    </row>
    <row r="310" spans="1:15" ht="12.75">
      <c r="A310">
        <v>463</v>
      </c>
      <c r="B310" t="s">
        <v>606</v>
      </c>
      <c r="C310" s="37">
        <v>572</v>
      </c>
      <c r="D310" s="53">
        <v>203.39</v>
      </c>
      <c r="E310" s="39">
        <f>ROUND(D310*BAF!$C$19,2)</f>
        <v>182.96</v>
      </c>
      <c r="F310" s="37">
        <v>463</v>
      </c>
      <c r="G310" t="s">
        <v>606</v>
      </c>
      <c r="H310" s="23">
        <v>521</v>
      </c>
      <c r="I310" s="35">
        <v>223.62</v>
      </c>
      <c r="J310" s="35">
        <f>ROUND(I310*BAF!$C$20,2)</f>
        <v>198.85</v>
      </c>
      <c r="K310" s="37">
        <v>463</v>
      </c>
      <c r="L310" t="s">
        <v>606</v>
      </c>
      <c r="M310" s="23">
        <v>148</v>
      </c>
      <c r="N310" s="35">
        <v>234.51</v>
      </c>
      <c r="O310" s="35">
        <f>ROUND(N310*BAF!$C$21,2)</f>
        <v>211.49</v>
      </c>
    </row>
    <row r="311" spans="1:15" ht="12.75">
      <c r="A311">
        <v>464</v>
      </c>
      <c r="B311" t="s">
        <v>395</v>
      </c>
      <c r="C311" s="37">
        <v>358</v>
      </c>
      <c r="D311" s="53">
        <v>261.68</v>
      </c>
      <c r="E311" s="39">
        <f>ROUND(D311*BAF!$C$19,2)</f>
        <v>235.4</v>
      </c>
      <c r="F311" s="37">
        <v>464</v>
      </c>
      <c r="G311" t="s">
        <v>395</v>
      </c>
      <c r="H311" s="23">
        <v>213</v>
      </c>
      <c r="I311" s="35">
        <v>267.27</v>
      </c>
      <c r="J311" s="35">
        <f>ROUND(I311*BAF!$C$20,2)</f>
        <v>237.66</v>
      </c>
      <c r="K311" s="37">
        <v>464</v>
      </c>
      <c r="L311" t="s">
        <v>395</v>
      </c>
      <c r="M311" s="23">
        <v>529</v>
      </c>
      <c r="N311" s="35">
        <v>263.08</v>
      </c>
      <c r="O311" s="35">
        <f>ROUND(N311*BAF!$C$21,2)</f>
        <v>237.25</v>
      </c>
    </row>
    <row r="312" spans="1:15" ht="12.75">
      <c r="A312">
        <v>465</v>
      </c>
      <c r="B312" t="s">
        <v>480</v>
      </c>
      <c r="C312" s="37">
        <v>922</v>
      </c>
      <c r="D312" s="53">
        <v>250.33</v>
      </c>
      <c r="E312" s="39">
        <f>ROUND(D312*BAF!$C$19,2)</f>
        <v>225.19</v>
      </c>
      <c r="F312" s="37">
        <v>465</v>
      </c>
      <c r="G312" t="s">
        <v>480</v>
      </c>
      <c r="H312" s="23">
        <v>664</v>
      </c>
      <c r="I312" s="35">
        <v>254.61</v>
      </c>
      <c r="J312" s="35">
        <f>ROUND(I312*BAF!$C$20,2)</f>
        <v>226.4</v>
      </c>
      <c r="K312" s="37">
        <v>465</v>
      </c>
      <c r="L312" t="s">
        <v>480</v>
      </c>
      <c r="M312" s="23">
        <v>399</v>
      </c>
      <c r="N312" s="35">
        <v>250.33</v>
      </c>
      <c r="O312" s="35">
        <f>ROUND(N312*BAF!$C$21,2)</f>
        <v>225.75</v>
      </c>
    </row>
    <row r="313" spans="1:15" ht="12.75">
      <c r="A313">
        <v>466</v>
      </c>
      <c r="B313" t="s">
        <v>551</v>
      </c>
      <c r="C313" s="37">
        <v>629</v>
      </c>
      <c r="D313" s="53">
        <v>221.6</v>
      </c>
      <c r="E313" s="39">
        <f>ROUND(D313*BAF!$C$19,2)</f>
        <v>199.34</v>
      </c>
      <c r="F313" s="37">
        <v>466</v>
      </c>
      <c r="G313" t="s">
        <v>551</v>
      </c>
      <c r="H313" s="23">
        <v>359</v>
      </c>
      <c r="I313" s="35">
        <v>229.72</v>
      </c>
      <c r="J313" s="35">
        <f>ROUND(I313*BAF!$C$20,2)</f>
        <v>204.27</v>
      </c>
      <c r="K313" s="37">
        <v>466</v>
      </c>
      <c r="L313" t="s">
        <v>551</v>
      </c>
      <c r="M313" s="23">
        <v>373</v>
      </c>
      <c r="N313" s="35">
        <v>237.85</v>
      </c>
      <c r="O313" s="35">
        <f>ROUND(N313*BAF!$C$21,2)</f>
        <v>214.5</v>
      </c>
    </row>
    <row r="314" spans="1:15" ht="12.75">
      <c r="A314">
        <v>468</v>
      </c>
      <c r="B314" t="s">
        <v>384</v>
      </c>
      <c r="C314" s="37">
        <v>708</v>
      </c>
      <c r="D314" s="53">
        <v>215.34</v>
      </c>
      <c r="E314" s="39">
        <f>ROUND(D314*BAF!$C$19,2)</f>
        <v>193.71</v>
      </c>
      <c r="F314" s="37">
        <v>468</v>
      </c>
      <c r="G314" t="s">
        <v>384</v>
      </c>
      <c r="H314" s="23">
        <v>612</v>
      </c>
      <c r="I314" s="35">
        <v>217.93</v>
      </c>
      <c r="J314" s="35">
        <f>ROUND(I314*BAF!$C$20,2)</f>
        <v>193.79</v>
      </c>
      <c r="K314" s="37">
        <v>468</v>
      </c>
      <c r="L314" t="s">
        <v>384</v>
      </c>
      <c r="M314" s="23">
        <v>582</v>
      </c>
      <c r="N314" s="35">
        <v>215.34</v>
      </c>
      <c r="O314" s="35">
        <f>ROUND(N314*BAF!$C$21,2)</f>
        <v>194.2</v>
      </c>
    </row>
    <row r="315" spans="1:15" ht="12.75">
      <c r="A315">
        <v>469</v>
      </c>
      <c r="B315" t="s">
        <v>209</v>
      </c>
      <c r="C315" s="37">
        <v>432</v>
      </c>
      <c r="D315" s="53">
        <v>278.9</v>
      </c>
      <c r="E315" s="39">
        <f>ROUND(D315*BAF!$C$19,2)</f>
        <v>250.89</v>
      </c>
      <c r="F315" s="37">
        <v>469</v>
      </c>
      <c r="G315" t="s">
        <v>209</v>
      </c>
      <c r="H315" s="23">
        <v>768</v>
      </c>
      <c r="I315" s="35">
        <v>275.49</v>
      </c>
      <c r="J315" s="35">
        <f>ROUND(I315*BAF!$C$20,2)</f>
        <v>244.97</v>
      </c>
      <c r="K315" s="37">
        <v>469</v>
      </c>
      <c r="L315" t="s">
        <v>209</v>
      </c>
      <c r="M315" s="23">
        <v>358</v>
      </c>
      <c r="N315" s="35">
        <v>273.78</v>
      </c>
      <c r="O315" s="35">
        <f>ROUND(N315*BAF!$C$21,2)</f>
        <v>246.9</v>
      </c>
    </row>
    <row r="316" spans="1:15" ht="12.75">
      <c r="A316">
        <v>471</v>
      </c>
      <c r="B316" t="s">
        <v>472</v>
      </c>
      <c r="C316" s="37">
        <v>100</v>
      </c>
      <c r="D316" s="53">
        <v>234.42</v>
      </c>
      <c r="E316" s="39">
        <f>ROUND(D316*BAF!$C$19,2)</f>
        <v>210.88</v>
      </c>
      <c r="F316" s="37">
        <v>471</v>
      </c>
      <c r="G316" t="s">
        <v>472</v>
      </c>
      <c r="H316" s="23">
        <v>329</v>
      </c>
      <c r="I316" s="35">
        <v>239.93</v>
      </c>
      <c r="J316" s="35">
        <f>ROUND(I316*BAF!$C$20,2)</f>
        <v>213.35</v>
      </c>
      <c r="K316" s="37">
        <v>471</v>
      </c>
      <c r="L316" t="s">
        <v>472</v>
      </c>
      <c r="M316" s="23">
        <v>147</v>
      </c>
      <c r="N316" s="35">
        <v>245.45</v>
      </c>
      <c r="O316" s="35">
        <f>ROUND(N316*BAF!$C$21,2)</f>
        <v>221.35</v>
      </c>
    </row>
    <row r="317" spans="1:15" ht="12.75">
      <c r="A317">
        <v>474</v>
      </c>
      <c r="B317" t="s">
        <v>83</v>
      </c>
      <c r="C317" s="37">
        <v>664</v>
      </c>
      <c r="D317" s="53">
        <v>275.24</v>
      </c>
      <c r="E317" s="39">
        <f>ROUND(D317*BAF!$C$19,2)</f>
        <v>247.6</v>
      </c>
      <c r="F317" s="37">
        <v>474</v>
      </c>
      <c r="G317" t="s">
        <v>83</v>
      </c>
      <c r="H317" s="23">
        <v>452</v>
      </c>
      <c r="I317" s="35">
        <v>276.96</v>
      </c>
      <c r="J317" s="35">
        <f>ROUND(I317*BAF!$C$20,2)</f>
        <v>246.28</v>
      </c>
      <c r="K317" s="37">
        <v>474</v>
      </c>
      <c r="L317" t="s">
        <v>83</v>
      </c>
      <c r="M317" s="23">
        <v>292</v>
      </c>
      <c r="N317" s="35">
        <v>282.13</v>
      </c>
      <c r="O317" s="35">
        <f>ROUND(N317*BAF!$C$21,2)</f>
        <v>254.43</v>
      </c>
    </row>
    <row r="318" spans="1:15" ht="12.75">
      <c r="A318">
        <v>475</v>
      </c>
      <c r="B318" t="s">
        <v>507</v>
      </c>
      <c r="C318" s="37">
        <v>542</v>
      </c>
      <c r="D318" s="53">
        <v>271.87</v>
      </c>
      <c r="E318" s="39">
        <f>ROUND(D318*BAF!$C$19,2)</f>
        <v>244.57</v>
      </c>
      <c r="F318" s="37">
        <v>475</v>
      </c>
      <c r="G318" t="s">
        <v>507</v>
      </c>
      <c r="H318" s="23">
        <v>430</v>
      </c>
      <c r="I318" s="35">
        <v>271.87</v>
      </c>
      <c r="J318" s="35">
        <f>ROUND(I318*BAF!$C$20,2)</f>
        <v>241.75</v>
      </c>
      <c r="K318" s="37">
        <v>475</v>
      </c>
      <c r="L318" t="s">
        <v>507</v>
      </c>
      <c r="M318" s="23">
        <v>363</v>
      </c>
      <c r="N318" s="35">
        <v>258.14</v>
      </c>
      <c r="O318" s="35">
        <f>ROUND(N318*BAF!$C$21,2)</f>
        <v>232.8</v>
      </c>
    </row>
    <row r="319" spans="1:15" ht="12.75">
      <c r="A319">
        <v>476</v>
      </c>
      <c r="B319" t="s">
        <v>428</v>
      </c>
      <c r="C319" s="37">
        <v>658</v>
      </c>
      <c r="D319" s="53">
        <v>266.6</v>
      </c>
      <c r="E319" s="39">
        <f>ROUND(D319*BAF!$C$19,2)</f>
        <v>239.83</v>
      </c>
      <c r="F319" s="37">
        <v>476</v>
      </c>
      <c r="G319" t="s">
        <v>428</v>
      </c>
      <c r="H319" s="23">
        <v>312</v>
      </c>
      <c r="I319" s="35">
        <v>268.12</v>
      </c>
      <c r="J319" s="35">
        <f>ROUND(I319*BAF!$C$20,2)</f>
        <v>238.42</v>
      </c>
      <c r="K319" s="37">
        <v>476</v>
      </c>
      <c r="L319" t="s">
        <v>428</v>
      </c>
      <c r="M319" s="23">
        <v>593</v>
      </c>
      <c r="N319" s="35">
        <v>268.12</v>
      </c>
      <c r="O319" s="35">
        <f>ROUND(N319*BAF!$C$21,2)</f>
        <v>241.8</v>
      </c>
    </row>
    <row r="320" spans="1:15" ht="12.75">
      <c r="A320">
        <v>477</v>
      </c>
      <c r="B320" t="s">
        <v>509</v>
      </c>
      <c r="C320" s="37">
        <v>191</v>
      </c>
      <c r="D320" s="53">
        <v>237.48</v>
      </c>
      <c r="E320" s="39">
        <f>ROUND(D320*BAF!$C$19,2)</f>
        <v>213.63</v>
      </c>
      <c r="F320" s="37">
        <v>477</v>
      </c>
      <c r="G320" t="s">
        <v>509</v>
      </c>
      <c r="H320" s="23">
        <v>116</v>
      </c>
      <c r="I320" s="35">
        <v>276.95</v>
      </c>
      <c r="J320" s="35">
        <f>ROUND(I320*BAF!$C$20,2)</f>
        <v>246.27</v>
      </c>
      <c r="K320" s="37">
        <v>477</v>
      </c>
      <c r="L320" t="s">
        <v>509</v>
      </c>
      <c r="M320" s="23">
        <v>105</v>
      </c>
      <c r="N320" s="35">
        <v>285.53</v>
      </c>
      <c r="O320" s="35">
        <f>ROUND(N320*BAF!$C$21,2)</f>
        <v>257.5</v>
      </c>
    </row>
    <row r="321" spans="1:15" ht="12.75">
      <c r="A321">
        <v>478</v>
      </c>
      <c r="B321" t="s">
        <v>292</v>
      </c>
      <c r="C321" s="37">
        <v>468</v>
      </c>
      <c r="D321" s="53">
        <v>236.83</v>
      </c>
      <c r="E321" s="39">
        <f>ROUND(D321*BAF!$C$19,2)</f>
        <v>213.05</v>
      </c>
      <c r="F321" s="37">
        <v>478</v>
      </c>
      <c r="G321" t="s">
        <v>292</v>
      </c>
      <c r="H321" s="23">
        <v>314</v>
      </c>
      <c r="I321" s="35">
        <v>246.49</v>
      </c>
      <c r="J321" s="35">
        <f>ROUND(I321*BAF!$C$20,2)</f>
        <v>219.18</v>
      </c>
      <c r="K321" s="37">
        <v>478</v>
      </c>
      <c r="L321" t="s">
        <v>292</v>
      </c>
      <c r="M321" s="23">
        <v>164</v>
      </c>
      <c r="N321" s="35">
        <v>243.73</v>
      </c>
      <c r="O321" s="35">
        <f>ROUND(N321*BAF!$C$21,2)</f>
        <v>219.8</v>
      </c>
    </row>
    <row r="322" spans="1:15" ht="12.75">
      <c r="A322">
        <v>479</v>
      </c>
      <c r="B322" t="s">
        <v>523</v>
      </c>
      <c r="C322" s="37">
        <v>871</v>
      </c>
      <c r="D322" s="53">
        <v>234.89</v>
      </c>
      <c r="E322" s="39">
        <f>ROUND(D322*BAF!$C$19,2)</f>
        <v>211.3</v>
      </c>
      <c r="F322" s="37">
        <v>479</v>
      </c>
      <c r="G322" t="s">
        <v>523</v>
      </c>
      <c r="H322" s="23">
        <v>701</v>
      </c>
      <c r="I322" s="35">
        <v>214.65</v>
      </c>
      <c r="J322" s="35">
        <f>ROUND(I322*BAF!$C$20,2)</f>
        <v>190.87</v>
      </c>
      <c r="K322" s="37">
        <v>479</v>
      </c>
      <c r="L322" t="s">
        <v>523</v>
      </c>
      <c r="M322" s="23">
        <v>453</v>
      </c>
      <c r="N322" s="35">
        <v>245.69</v>
      </c>
      <c r="O322" s="35">
        <f>ROUND(N322*BAF!$C$21,2)</f>
        <v>221.57</v>
      </c>
    </row>
    <row r="323" spans="1:15" ht="12.75">
      <c r="A323">
        <v>480</v>
      </c>
      <c r="B323" t="s">
        <v>293</v>
      </c>
      <c r="C323" s="37">
        <v>483</v>
      </c>
      <c r="D323" s="53">
        <v>236.09</v>
      </c>
      <c r="E323" s="39">
        <f>ROUND(D323*BAF!$C$19,2)</f>
        <v>212.38</v>
      </c>
      <c r="F323" s="37">
        <v>480</v>
      </c>
      <c r="G323" t="s">
        <v>293</v>
      </c>
      <c r="H323" s="23">
        <v>538</v>
      </c>
      <c r="I323" s="35">
        <v>233.35</v>
      </c>
      <c r="J323" s="35">
        <f>ROUND(I323*BAF!$C$20,2)</f>
        <v>207.5</v>
      </c>
      <c r="K323" s="37">
        <v>480</v>
      </c>
      <c r="L323" t="s">
        <v>293</v>
      </c>
      <c r="M323" s="23">
        <v>461</v>
      </c>
      <c r="N323" s="35">
        <v>233.35</v>
      </c>
      <c r="O323" s="35">
        <f>ROUND(N323*BAF!$C$21,2)</f>
        <v>210.44</v>
      </c>
    </row>
    <row r="324" spans="1:15" ht="12.75">
      <c r="A324">
        <v>481</v>
      </c>
      <c r="B324" t="s">
        <v>294</v>
      </c>
      <c r="C324" s="37">
        <v>402</v>
      </c>
      <c r="D324" s="53">
        <v>269.52</v>
      </c>
      <c r="E324" s="39">
        <f>ROUND(D324*BAF!$C$19,2)</f>
        <v>242.45</v>
      </c>
      <c r="F324" s="37">
        <v>481</v>
      </c>
      <c r="G324" t="s">
        <v>294</v>
      </c>
      <c r="H324" s="23">
        <v>306</v>
      </c>
      <c r="I324" s="35">
        <v>269.52</v>
      </c>
      <c r="J324" s="35">
        <f>ROUND(I324*BAF!$C$20,2)</f>
        <v>239.66</v>
      </c>
      <c r="K324" s="37">
        <v>481</v>
      </c>
      <c r="L324" t="s">
        <v>294</v>
      </c>
      <c r="M324" s="23">
        <v>413</v>
      </c>
      <c r="N324" s="35">
        <v>272.62</v>
      </c>
      <c r="O324" s="35">
        <f>ROUND(N324*BAF!$C$21,2)</f>
        <v>245.85</v>
      </c>
    </row>
    <row r="325" spans="1:15" ht="12.75">
      <c r="A325">
        <v>483</v>
      </c>
      <c r="B325" t="s">
        <v>295</v>
      </c>
      <c r="C325" s="37">
        <v>346</v>
      </c>
      <c r="D325" s="53">
        <v>252.34</v>
      </c>
      <c r="E325" s="39">
        <f>ROUND(D325*BAF!$C$19,2)</f>
        <v>227</v>
      </c>
      <c r="F325" s="37">
        <v>483</v>
      </c>
      <c r="G325" t="s">
        <v>295</v>
      </c>
      <c r="H325" s="23">
        <v>206</v>
      </c>
      <c r="I325" s="35">
        <v>250.89</v>
      </c>
      <c r="J325" s="35">
        <f>ROUND(I325*BAF!$C$20,2)</f>
        <v>223.1</v>
      </c>
      <c r="K325" s="37">
        <v>483</v>
      </c>
      <c r="L325" t="s">
        <v>295</v>
      </c>
      <c r="M325" s="23">
        <v>404</v>
      </c>
      <c r="N325" s="35">
        <v>261.03</v>
      </c>
      <c r="O325" s="35">
        <f>ROUND(N325*BAF!$C$21,2)</f>
        <v>235.4</v>
      </c>
    </row>
    <row r="326" spans="1:15" ht="12.75">
      <c r="A326">
        <v>484</v>
      </c>
      <c r="B326" t="s">
        <v>296</v>
      </c>
      <c r="C326" s="37">
        <v>181</v>
      </c>
      <c r="D326" s="53">
        <v>263.95</v>
      </c>
      <c r="E326" s="39">
        <f>ROUND(D326*BAF!$C$19,2)</f>
        <v>237.44</v>
      </c>
      <c r="F326" s="37">
        <v>484</v>
      </c>
      <c r="G326" t="s">
        <v>296</v>
      </c>
      <c r="H326" s="23">
        <v>236</v>
      </c>
      <c r="I326" s="35">
        <v>256.94</v>
      </c>
      <c r="J326" s="35">
        <f>ROUND(I326*BAF!$C$20,2)</f>
        <v>228.48</v>
      </c>
      <c r="K326" s="37">
        <v>484</v>
      </c>
      <c r="L326" t="s">
        <v>296</v>
      </c>
      <c r="M326" s="23">
        <v>191</v>
      </c>
      <c r="N326" s="35">
        <v>256.94</v>
      </c>
      <c r="O326" s="35">
        <f>ROUND(N326*BAF!$C$21,2)</f>
        <v>231.71</v>
      </c>
    </row>
    <row r="327" spans="1:15" ht="12.75">
      <c r="A327">
        <v>485</v>
      </c>
      <c r="B327" t="s">
        <v>186</v>
      </c>
      <c r="C327" s="37">
        <v>672</v>
      </c>
      <c r="D327" s="53">
        <v>252.4</v>
      </c>
      <c r="E327" s="39">
        <f>ROUND(D327*BAF!$C$19,2)</f>
        <v>227.05</v>
      </c>
      <c r="F327" s="37">
        <v>485</v>
      </c>
      <c r="G327" t="s">
        <v>186</v>
      </c>
      <c r="H327" s="23">
        <v>378</v>
      </c>
      <c r="I327" s="35">
        <v>264.41</v>
      </c>
      <c r="J327" s="35">
        <f>ROUND(I327*BAF!$C$20,2)</f>
        <v>235.12</v>
      </c>
      <c r="K327" s="37">
        <v>485</v>
      </c>
      <c r="L327" t="s">
        <v>186</v>
      </c>
      <c r="M327" s="23">
        <v>119</v>
      </c>
      <c r="N327" s="35">
        <v>250.68</v>
      </c>
      <c r="O327" s="35">
        <f>ROUND(N327*BAF!$C$21,2)</f>
        <v>226.07</v>
      </c>
    </row>
    <row r="328" spans="1:15" ht="12.75">
      <c r="A328">
        <v>488</v>
      </c>
      <c r="B328" t="s">
        <v>84</v>
      </c>
      <c r="C328" s="37">
        <v>248</v>
      </c>
      <c r="D328" s="53">
        <v>270.53</v>
      </c>
      <c r="E328" s="39">
        <f>ROUND(D328*BAF!$C$19,2)</f>
        <v>243.36</v>
      </c>
      <c r="F328" s="37">
        <v>488</v>
      </c>
      <c r="G328" t="s">
        <v>84</v>
      </c>
      <c r="H328" s="23">
        <v>477</v>
      </c>
      <c r="I328" s="35">
        <v>268.82</v>
      </c>
      <c r="J328" s="35">
        <f>ROUND(I328*BAF!$C$20,2)</f>
        <v>239.04</v>
      </c>
      <c r="K328" s="37">
        <v>488</v>
      </c>
      <c r="L328" t="s">
        <v>84</v>
      </c>
      <c r="M328" s="23">
        <v>436</v>
      </c>
      <c r="N328" s="35">
        <v>268.82</v>
      </c>
      <c r="O328" s="35">
        <f>ROUND(N328*BAF!$C$21,2)</f>
        <v>242.43</v>
      </c>
    </row>
    <row r="329" spans="1:15" ht="12.75">
      <c r="A329">
        <v>489</v>
      </c>
      <c r="B329" t="s">
        <v>297</v>
      </c>
      <c r="C329" s="37">
        <v>75</v>
      </c>
      <c r="D329" s="53">
        <v>224.55</v>
      </c>
      <c r="E329" s="39">
        <f>ROUND(D329*BAF!$C$19,2)</f>
        <v>202</v>
      </c>
      <c r="F329" s="37">
        <v>489</v>
      </c>
      <c r="G329" t="s">
        <v>297</v>
      </c>
      <c r="H329" s="23">
        <v>131</v>
      </c>
      <c r="I329" s="35">
        <v>236.63</v>
      </c>
      <c r="J329" s="35">
        <f>ROUND(I329*BAF!$C$20,2)</f>
        <v>210.42</v>
      </c>
      <c r="K329" s="37">
        <v>489</v>
      </c>
      <c r="L329" t="s">
        <v>297</v>
      </c>
      <c r="M329" s="23">
        <v>227</v>
      </c>
      <c r="N329" s="35">
        <v>223.21</v>
      </c>
      <c r="O329" s="35">
        <f>ROUND(N329*BAF!$C$21,2)</f>
        <v>201.3</v>
      </c>
    </row>
    <row r="330" spans="1:15" ht="12.75">
      <c r="A330">
        <v>490</v>
      </c>
      <c r="B330" t="s">
        <v>187</v>
      </c>
      <c r="C330" s="37">
        <v>583</v>
      </c>
      <c r="D330" s="53">
        <v>242.61</v>
      </c>
      <c r="E330" s="39">
        <f>ROUND(D330*BAF!$C$19,2)</f>
        <v>218.24</v>
      </c>
      <c r="F330" s="37">
        <v>490</v>
      </c>
      <c r="G330" t="s">
        <v>187</v>
      </c>
      <c r="H330" s="23">
        <v>616</v>
      </c>
      <c r="I330" s="35">
        <v>244</v>
      </c>
      <c r="J330" s="35">
        <f>ROUND(I330*BAF!$C$20,2)</f>
        <v>216.97</v>
      </c>
      <c r="K330" s="37">
        <v>490</v>
      </c>
      <c r="L330" t="s">
        <v>187</v>
      </c>
      <c r="M330" s="23">
        <v>447</v>
      </c>
      <c r="N330" s="35">
        <v>244</v>
      </c>
      <c r="O330" s="35">
        <f>ROUND(N330*BAF!$C$21,2)</f>
        <v>220.04</v>
      </c>
    </row>
    <row r="331" spans="1:15" ht="12.75">
      <c r="A331">
        <v>491</v>
      </c>
      <c r="B331" t="s">
        <v>298</v>
      </c>
      <c r="C331" s="37">
        <v>651</v>
      </c>
      <c r="D331" s="53">
        <v>262.84</v>
      </c>
      <c r="E331" s="39">
        <f>ROUND(D331*BAF!$C$19,2)</f>
        <v>236.44</v>
      </c>
      <c r="F331" s="37">
        <v>491</v>
      </c>
      <c r="G331" t="s">
        <v>298</v>
      </c>
      <c r="H331" s="23">
        <v>593</v>
      </c>
      <c r="I331" s="35">
        <v>267.7</v>
      </c>
      <c r="J331" s="35">
        <f>ROUND(I331*BAF!$C$20,2)</f>
        <v>238.04</v>
      </c>
      <c r="K331" s="37">
        <v>491</v>
      </c>
      <c r="L331" t="s">
        <v>298</v>
      </c>
      <c r="M331" s="23">
        <v>493</v>
      </c>
      <c r="N331" s="35">
        <v>264.46</v>
      </c>
      <c r="O331" s="35">
        <f>ROUND(N331*BAF!$C$21,2)</f>
        <v>238.5</v>
      </c>
    </row>
    <row r="332" spans="1:15" ht="12.75">
      <c r="A332">
        <v>492</v>
      </c>
      <c r="B332" t="s">
        <v>299</v>
      </c>
      <c r="C332" s="37">
        <v>340</v>
      </c>
      <c r="D332" s="53">
        <v>271.67</v>
      </c>
      <c r="E332" s="39">
        <f>ROUND(D332*BAF!$C$19,2)</f>
        <v>244.39</v>
      </c>
      <c r="F332" s="37">
        <v>492</v>
      </c>
      <c r="G332" t="s">
        <v>299</v>
      </c>
      <c r="H332" s="23">
        <v>278</v>
      </c>
      <c r="I332" s="35">
        <v>274.75</v>
      </c>
      <c r="J332" s="35">
        <f>ROUND(I332*BAF!$C$20,2)</f>
        <v>244.31</v>
      </c>
      <c r="K332" s="37">
        <v>492</v>
      </c>
      <c r="L332" t="s">
        <v>299</v>
      </c>
      <c r="M332" s="23">
        <v>79</v>
      </c>
      <c r="N332" s="35">
        <v>277.83</v>
      </c>
      <c r="O332" s="35">
        <f>ROUND(N332*BAF!$C$21,2)</f>
        <v>250.55</v>
      </c>
    </row>
    <row r="333" spans="1:15" ht="12.75">
      <c r="A333">
        <v>493</v>
      </c>
      <c r="B333" t="s">
        <v>561</v>
      </c>
      <c r="C333" s="37">
        <v>1121</v>
      </c>
      <c r="D333" s="53">
        <v>248.97</v>
      </c>
      <c r="E333" s="39">
        <f>ROUND(D333*BAF!$C$19,2)</f>
        <v>223.97</v>
      </c>
      <c r="F333" s="37">
        <v>493</v>
      </c>
      <c r="G333" t="s">
        <v>561</v>
      </c>
      <c r="H333" s="23">
        <v>567</v>
      </c>
      <c r="I333" s="35">
        <v>254.7</v>
      </c>
      <c r="J333" s="35">
        <f>ROUND(I333*BAF!$C$20,2)</f>
        <v>226.48</v>
      </c>
      <c r="K333" s="37">
        <v>493</v>
      </c>
      <c r="L333" t="s">
        <v>561</v>
      </c>
      <c r="M333" s="23">
        <v>115</v>
      </c>
      <c r="N333" s="35">
        <v>257.57</v>
      </c>
      <c r="O333" s="35">
        <f>ROUND(N333*BAF!$C$21,2)</f>
        <v>232.28</v>
      </c>
    </row>
    <row r="334" spans="1:15" ht="12.75">
      <c r="A334">
        <v>494</v>
      </c>
      <c r="B334" t="s">
        <v>188</v>
      </c>
      <c r="C334" s="37">
        <v>662</v>
      </c>
      <c r="D334" s="53">
        <v>258.12</v>
      </c>
      <c r="E334" s="39">
        <f>ROUND(D334*BAF!$C$19,2)</f>
        <v>232.2</v>
      </c>
      <c r="F334" s="37">
        <v>494</v>
      </c>
      <c r="G334" t="s">
        <v>188</v>
      </c>
      <c r="H334" s="23">
        <v>564</v>
      </c>
      <c r="I334" s="35">
        <v>258.12</v>
      </c>
      <c r="J334" s="35">
        <f>ROUND(I334*BAF!$C$20,2)</f>
        <v>229.53</v>
      </c>
      <c r="K334" s="37">
        <v>494</v>
      </c>
      <c r="L334" t="s">
        <v>188</v>
      </c>
      <c r="M334" s="23">
        <v>540</v>
      </c>
      <c r="N334" s="35">
        <v>256.62</v>
      </c>
      <c r="O334" s="35">
        <f>ROUND(N334*BAF!$C$21,2)</f>
        <v>231.43</v>
      </c>
    </row>
    <row r="335" spans="1:15" ht="12.75">
      <c r="A335">
        <v>496</v>
      </c>
      <c r="B335" t="s">
        <v>189</v>
      </c>
      <c r="C335" s="37">
        <v>326</v>
      </c>
      <c r="D335" s="53">
        <v>240.69</v>
      </c>
      <c r="E335" s="39">
        <f>ROUND(D335*BAF!$C$19,2)</f>
        <v>216.52</v>
      </c>
      <c r="F335" s="37">
        <v>496</v>
      </c>
      <c r="G335" t="s">
        <v>189</v>
      </c>
      <c r="H335" s="23">
        <v>447</v>
      </c>
      <c r="I335" s="35">
        <v>245.16</v>
      </c>
      <c r="J335" s="35">
        <f>ROUND(I335*BAF!$C$20,2)</f>
        <v>218</v>
      </c>
      <c r="K335" s="37">
        <v>496</v>
      </c>
      <c r="L335" t="s">
        <v>189</v>
      </c>
      <c r="M335" s="23">
        <v>342</v>
      </c>
      <c r="N335" s="35">
        <v>266.01</v>
      </c>
      <c r="O335" s="35">
        <f>ROUND(N335*BAF!$C$21,2)</f>
        <v>239.89</v>
      </c>
    </row>
    <row r="336" spans="1:15" ht="12.75">
      <c r="A336">
        <v>498</v>
      </c>
      <c r="B336" t="s">
        <v>300</v>
      </c>
      <c r="C336" s="37">
        <v>671</v>
      </c>
      <c r="D336" s="53">
        <v>274.8</v>
      </c>
      <c r="E336" s="39">
        <f>ROUND(D336*BAF!$C$19,2)</f>
        <v>247.2</v>
      </c>
      <c r="F336" s="37">
        <v>498</v>
      </c>
      <c r="G336" t="s">
        <v>300</v>
      </c>
      <c r="H336" s="23">
        <v>718</v>
      </c>
      <c r="I336" s="35">
        <v>265.81</v>
      </c>
      <c r="J336" s="35">
        <f>ROUND(I336*BAF!$C$20,2)</f>
        <v>236.36</v>
      </c>
      <c r="K336" s="37">
        <v>498</v>
      </c>
      <c r="L336" t="s">
        <v>300</v>
      </c>
      <c r="M336" s="23">
        <v>606</v>
      </c>
      <c r="N336" s="35">
        <v>264.31</v>
      </c>
      <c r="O336" s="35">
        <f>ROUND(N336*BAF!$C$21,2)</f>
        <v>238.36</v>
      </c>
    </row>
    <row r="337" spans="1:15" ht="12.75">
      <c r="A337">
        <v>499</v>
      </c>
      <c r="B337" t="s">
        <v>603</v>
      </c>
      <c r="C337" s="37">
        <v>1144</v>
      </c>
      <c r="D337" s="53">
        <v>270.89</v>
      </c>
      <c r="E337" s="39">
        <f>ROUND(D337*BAF!$C$19,2)</f>
        <v>243.68</v>
      </c>
      <c r="F337" s="37">
        <v>499</v>
      </c>
      <c r="G337" t="s">
        <v>603</v>
      </c>
      <c r="H337" s="23">
        <v>1248</v>
      </c>
      <c r="I337" s="35">
        <v>275.59</v>
      </c>
      <c r="J337" s="35">
        <f>ROUND(I337*BAF!$C$20,2)</f>
        <v>245.06</v>
      </c>
      <c r="K337" s="37">
        <v>499</v>
      </c>
      <c r="L337" t="s">
        <v>603</v>
      </c>
      <c r="M337" s="23">
        <v>645</v>
      </c>
      <c r="N337" s="35">
        <v>270.89</v>
      </c>
      <c r="O337" s="35">
        <f>ROUND(N337*BAF!$C$21,2)</f>
        <v>244.29</v>
      </c>
    </row>
    <row r="338" spans="1:15" ht="12.75">
      <c r="A338">
        <v>500</v>
      </c>
      <c r="B338" t="s">
        <v>3</v>
      </c>
      <c r="C338" s="37">
        <v>535</v>
      </c>
      <c r="D338" s="53">
        <v>286.32</v>
      </c>
      <c r="E338" s="39">
        <f>ROUND(D338*BAF!$C$19,2)</f>
        <v>257.56</v>
      </c>
      <c r="F338" s="37">
        <v>500</v>
      </c>
      <c r="G338" t="s">
        <v>3</v>
      </c>
      <c r="H338" s="23">
        <v>520</v>
      </c>
      <c r="I338" s="35">
        <v>276.24</v>
      </c>
      <c r="J338" s="35">
        <f>ROUND(I338*BAF!$C$20,2)</f>
        <v>245.64</v>
      </c>
      <c r="K338" s="37">
        <v>500</v>
      </c>
      <c r="L338" t="s">
        <v>3</v>
      </c>
      <c r="M338" s="23">
        <v>449</v>
      </c>
      <c r="N338" s="35">
        <v>286.32</v>
      </c>
      <c r="O338" s="35">
        <f>ROUND(N338*BAF!$C$21,2)</f>
        <v>258.21</v>
      </c>
    </row>
    <row r="339" spans="1:15" ht="12.75">
      <c r="A339">
        <v>501</v>
      </c>
      <c r="B339" t="s">
        <v>440</v>
      </c>
      <c r="C339" s="37">
        <v>105</v>
      </c>
      <c r="D339" s="53">
        <v>262.25</v>
      </c>
      <c r="E339" s="39">
        <f>ROUND(D339*BAF!$C$19,2)</f>
        <v>235.91</v>
      </c>
      <c r="F339" s="37">
        <v>501</v>
      </c>
      <c r="G339" t="s">
        <v>440</v>
      </c>
      <c r="H339" s="23">
        <v>250</v>
      </c>
      <c r="I339" s="35">
        <v>257.64</v>
      </c>
      <c r="J339" s="35">
        <f>ROUND(I339*BAF!$C$20,2)</f>
        <v>229.1</v>
      </c>
      <c r="K339" s="37">
        <v>501</v>
      </c>
      <c r="L339" t="s">
        <v>440</v>
      </c>
      <c r="M339" s="23">
        <v>176</v>
      </c>
      <c r="N339" s="35">
        <v>271.46</v>
      </c>
      <c r="O339" s="35">
        <f>ROUND(N339*BAF!$C$21,2)</f>
        <v>244.81</v>
      </c>
    </row>
    <row r="340" spans="1:15" ht="12.75">
      <c r="A340">
        <v>502</v>
      </c>
      <c r="B340" t="s">
        <v>301</v>
      </c>
      <c r="C340" s="37">
        <v>1050</v>
      </c>
      <c r="D340" s="53">
        <v>239.16</v>
      </c>
      <c r="E340" s="39">
        <f>ROUND(D340*BAF!$C$19,2)</f>
        <v>215.14</v>
      </c>
      <c r="F340" s="37">
        <v>502</v>
      </c>
      <c r="G340" t="s">
        <v>301</v>
      </c>
      <c r="H340" s="23">
        <v>905</v>
      </c>
      <c r="I340" s="35">
        <v>240.55</v>
      </c>
      <c r="J340" s="35">
        <f>ROUND(I340*BAF!$C$20,2)</f>
        <v>213.9</v>
      </c>
      <c r="K340" s="37">
        <v>502</v>
      </c>
      <c r="L340" t="s">
        <v>301</v>
      </c>
      <c r="M340" s="23">
        <v>547</v>
      </c>
      <c r="N340" s="35">
        <v>237.77</v>
      </c>
      <c r="O340" s="35">
        <f>ROUND(N340*BAF!$C$21,2)</f>
        <v>214.43</v>
      </c>
    </row>
    <row r="341" spans="1:15" ht="12.75">
      <c r="A341">
        <v>503</v>
      </c>
      <c r="B341" t="s">
        <v>559</v>
      </c>
      <c r="C341" s="37">
        <v>366</v>
      </c>
      <c r="D341" s="53">
        <v>290.4</v>
      </c>
      <c r="E341" s="39">
        <f>ROUND(D341*BAF!$C$19,2)</f>
        <v>261.24</v>
      </c>
      <c r="F341" s="37">
        <v>503</v>
      </c>
      <c r="G341" t="s">
        <v>559</v>
      </c>
      <c r="H341" s="23">
        <v>308</v>
      </c>
      <c r="I341" s="35">
        <v>316.5</v>
      </c>
      <c r="J341" s="35">
        <f>ROUND(I341*BAF!$C$20,2)</f>
        <v>281.44</v>
      </c>
      <c r="K341" s="37">
        <v>503</v>
      </c>
      <c r="L341" t="s">
        <v>559</v>
      </c>
      <c r="M341" s="23">
        <v>3</v>
      </c>
      <c r="N341" s="35">
        <v>325.82</v>
      </c>
      <c r="O341" s="35">
        <f>ROUND(N341*BAF!$C$21,2)</f>
        <v>293.83</v>
      </c>
    </row>
    <row r="342" spans="1:15" ht="12.75">
      <c r="A342">
        <v>504</v>
      </c>
      <c r="B342" t="s">
        <v>422</v>
      </c>
      <c r="C342" s="37">
        <v>967</v>
      </c>
      <c r="D342" s="53">
        <v>253.33</v>
      </c>
      <c r="E342" s="39">
        <f>ROUND(D342*BAF!$C$19,2)</f>
        <v>227.89</v>
      </c>
      <c r="F342" s="37">
        <v>504</v>
      </c>
      <c r="G342" t="s">
        <v>422</v>
      </c>
      <c r="H342" s="23">
        <v>981</v>
      </c>
      <c r="I342" s="35">
        <v>248.82</v>
      </c>
      <c r="J342" s="35">
        <f>ROUND(I342*BAF!$C$20,2)</f>
        <v>221.26</v>
      </c>
      <c r="K342" s="37">
        <v>504</v>
      </c>
      <c r="L342" t="s">
        <v>422</v>
      </c>
      <c r="M342" s="23">
        <v>808</v>
      </c>
      <c r="N342" s="35">
        <v>253.33</v>
      </c>
      <c r="O342" s="35">
        <f>ROUND(N342*BAF!$C$21,2)</f>
        <v>228.46</v>
      </c>
    </row>
    <row r="343" spans="1:15" ht="12.75">
      <c r="A343">
        <v>505</v>
      </c>
      <c r="B343" t="s">
        <v>598</v>
      </c>
      <c r="C343" s="37">
        <v>391</v>
      </c>
      <c r="D343" s="53">
        <v>264.32</v>
      </c>
      <c r="E343" s="39">
        <f>ROUND(D343*BAF!$C$19,2)</f>
        <v>237.77</v>
      </c>
      <c r="F343" s="37">
        <v>505</v>
      </c>
      <c r="G343" t="s">
        <v>598</v>
      </c>
      <c r="H343" s="23">
        <v>659</v>
      </c>
      <c r="I343" s="35">
        <v>261.17</v>
      </c>
      <c r="J343" s="35">
        <f>ROUND(I343*BAF!$C$20,2)</f>
        <v>232.24</v>
      </c>
      <c r="K343" s="37">
        <v>505</v>
      </c>
      <c r="L343" t="s">
        <v>598</v>
      </c>
      <c r="M343" s="23">
        <v>937</v>
      </c>
      <c r="N343" s="35">
        <v>242.3</v>
      </c>
      <c r="O343" s="35">
        <f>ROUND(N343*BAF!$C$21,2)</f>
        <v>218.51</v>
      </c>
    </row>
    <row r="344" spans="1:15" ht="12.75">
      <c r="A344">
        <v>506</v>
      </c>
      <c r="B344" t="s">
        <v>508</v>
      </c>
      <c r="C344" s="37">
        <v>205</v>
      </c>
      <c r="D344" s="53">
        <v>260.16</v>
      </c>
      <c r="E344" s="39">
        <f>ROUND(D344*BAF!$C$19,2)</f>
        <v>234.03</v>
      </c>
      <c r="F344" s="37">
        <v>506</v>
      </c>
      <c r="G344" t="s">
        <v>508</v>
      </c>
      <c r="H344" s="23">
        <v>249</v>
      </c>
      <c r="I344" s="35">
        <v>269.04</v>
      </c>
      <c r="J344" s="35">
        <f>ROUND(I344*BAF!$C$20,2)</f>
        <v>239.24</v>
      </c>
      <c r="K344" s="37">
        <v>506</v>
      </c>
      <c r="L344" t="s">
        <v>508</v>
      </c>
      <c r="M344" s="23">
        <v>301</v>
      </c>
      <c r="N344" s="35">
        <v>257.21</v>
      </c>
      <c r="O344" s="35">
        <f>ROUND(N344*BAF!$C$21,2)</f>
        <v>231.96</v>
      </c>
    </row>
    <row r="345" spans="1:15" ht="12.75">
      <c r="A345">
        <v>507</v>
      </c>
      <c r="B345" t="s">
        <v>389</v>
      </c>
      <c r="C345" s="37">
        <v>816</v>
      </c>
      <c r="D345" s="53">
        <v>246.61</v>
      </c>
      <c r="E345" s="39">
        <f>ROUND(D345*BAF!$C$19,2)</f>
        <v>221.84</v>
      </c>
      <c r="F345" s="37">
        <v>507</v>
      </c>
      <c r="G345" t="s">
        <v>389</v>
      </c>
      <c r="H345" s="23">
        <v>942</v>
      </c>
      <c r="I345" s="35">
        <v>246.61</v>
      </c>
      <c r="J345" s="35">
        <f>ROUND(I345*BAF!$C$20,2)</f>
        <v>219.29</v>
      </c>
      <c r="K345" s="37">
        <v>507</v>
      </c>
      <c r="L345" t="s">
        <v>389</v>
      </c>
      <c r="M345" s="23">
        <v>592</v>
      </c>
      <c r="N345" s="35">
        <v>249.47</v>
      </c>
      <c r="O345" s="35">
        <f>ROUND(N345*BAF!$C$21,2)</f>
        <v>224.98</v>
      </c>
    </row>
    <row r="346" spans="1:15" ht="12.75">
      <c r="A346">
        <v>509</v>
      </c>
      <c r="B346" t="s">
        <v>302</v>
      </c>
      <c r="C346" s="37">
        <v>708</v>
      </c>
      <c r="D346" s="53">
        <v>242.28</v>
      </c>
      <c r="E346" s="39">
        <f>ROUND(D346*BAF!$C$19,2)</f>
        <v>217.95</v>
      </c>
      <c r="F346" s="37">
        <v>509</v>
      </c>
      <c r="G346" t="s">
        <v>302</v>
      </c>
      <c r="H346" s="23">
        <v>738</v>
      </c>
      <c r="I346" s="35">
        <v>233.88</v>
      </c>
      <c r="J346" s="35">
        <f>ROUND(I346*BAF!$C$20,2)</f>
        <v>207.97</v>
      </c>
      <c r="K346" s="37">
        <v>509</v>
      </c>
      <c r="L346" t="s">
        <v>302</v>
      </c>
      <c r="M346" s="23">
        <v>520</v>
      </c>
      <c r="N346" s="35">
        <v>233.88</v>
      </c>
      <c r="O346" s="35">
        <f>ROUND(N346*BAF!$C$21,2)</f>
        <v>210.92</v>
      </c>
    </row>
    <row r="347" spans="1:15" ht="12.75">
      <c r="A347">
        <v>510</v>
      </c>
      <c r="B347" t="s">
        <v>303</v>
      </c>
      <c r="C347" s="37">
        <v>385</v>
      </c>
      <c r="D347" s="53">
        <v>252.1</v>
      </c>
      <c r="E347" s="39">
        <f>ROUND(D347*BAF!$C$19,2)</f>
        <v>226.78</v>
      </c>
      <c r="F347" s="37">
        <v>510</v>
      </c>
      <c r="G347" t="s">
        <v>303</v>
      </c>
      <c r="H347" s="23">
        <v>351</v>
      </c>
      <c r="I347" s="35">
        <v>249.31</v>
      </c>
      <c r="J347" s="35">
        <f>ROUND(I347*BAF!$C$20,2)</f>
        <v>221.69</v>
      </c>
      <c r="K347" s="37">
        <v>510</v>
      </c>
      <c r="L347" t="s">
        <v>303</v>
      </c>
      <c r="M347" s="23">
        <v>494</v>
      </c>
      <c r="N347" s="35">
        <v>250.71</v>
      </c>
      <c r="O347" s="35">
        <f>ROUND(N347*BAF!$C$21,2)</f>
        <v>226.1</v>
      </c>
    </row>
    <row r="348" spans="1:15" ht="12.75">
      <c r="A348">
        <v>511</v>
      </c>
      <c r="B348" t="s">
        <v>304</v>
      </c>
      <c r="C348" s="37">
        <v>385</v>
      </c>
      <c r="D348" s="53">
        <v>227.21</v>
      </c>
      <c r="E348" s="39">
        <f>ROUND(D348*BAF!$C$19,2)</f>
        <v>204.39</v>
      </c>
      <c r="F348" s="37">
        <v>511</v>
      </c>
      <c r="G348" t="s">
        <v>304</v>
      </c>
      <c r="H348" s="23">
        <v>241</v>
      </c>
      <c r="I348" s="35">
        <v>229.99</v>
      </c>
      <c r="J348" s="35">
        <f>ROUND(I348*BAF!$C$20,2)</f>
        <v>204.51</v>
      </c>
      <c r="K348" s="37">
        <v>511</v>
      </c>
      <c r="L348" t="s">
        <v>304</v>
      </c>
      <c r="M348" s="23">
        <v>331</v>
      </c>
      <c r="N348" s="35">
        <v>229.99</v>
      </c>
      <c r="O348" s="35">
        <f>ROUND(N348*BAF!$C$21,2)</f>
        <v>207.41</v>
      </c>
    </row>
    <row r="349" spans="1:15" ht="12.75">
      <c r="A349">
        <v>512</v>
      </c>
      <c r="B349" t="s">
        <v>442</v>
      </c>
      <c r="C349" s="37">
        <v>494</v>
      </c>
      <c r="D349" s="53">
        <v>228.12</v>
      </c>
      <c r="E349" s="39">
        <f>ROUND(D349*BAF!$C$19,2)</f>
        <v>205.21</v>
      </c>
      <c r="F349" s="37">
        <v>512</v>
      </c>
      <c r="G349" t="s">
        <v>442</v>
      </c>
      <c r="H349" s="23">
        <v>277</v>
      </c>
      <c r="I349" s="35">
        <v>251.53</v>
      </c>
      <c r="J349" s="35">
        <f>ROUND(I349*BAF!$C$20,2)</f>
        <v>223.67</v>
      </c>
      <c r="K349" s="37">
        <v>512</v>
      </c>
      <c r="L349" t="s">
        <v>442</v>
      </c>
      <c r="M349" s="23">
        <v>16</v>
      </c>
      <c r="N349" s="35">
        <v>281.18</v>
      </c>
      <c r="O349" s="35">
        <f>ROUND(N349*BAF!$C$21,2)</f>
        <v>253.57</v>
      </c>
    </row>
    <row r="350" spans="1:15" ht="12.75">
      <c r="A350">
        <v>515</v>
      </c>
      <c r="B350" t="s">
        <v>85</v>
      </c>
      <c r="C350" s="37">
        <v>607</v>
      </c>
      <c r="D350" s="53">
        <v>236.22</v>
      </c>
      <c r="E350" s="39">
        <f>ROUND(D350*BAF!$C$19,2)</f>
        <v>212.5</v>
      </c>
      <c r="F350" s="37">
        <v>515</v>
      </c>
      <c r="G350" t="s">
        <v>85</v>
      </c>
      <c r="H350" s="23">
        <v>841</v>
      </c>
      <c r="I350" s="35">
        <v>246.76</v>
      </c>
      <c r="J350" s="35">
        <f>ROUND(I350*BAF!$C$20,2)</f>
        <v>219.42</v>
      </c>
      <c r="K350" s="37">
        <v>515</v>
      </c>
      <c r="L350" t="s">
        <v>85</v>
      </c>
      <c r="M350" s="23">
        <v>710</v>
      </c>
      <c r="N350" s="35">
        <v>243.75</v>
      </c>
      <c r="O350" s="35">
        <f>ROUND(N350*BAF!$C$21,2)</f>
        <v>219.82</v>
      </c>
    </row>
    <row r="351" spans="1:15" ht="12.75">
      <c r="A351">
        <v>516</v>
      </c>
      <c r="B351" t="s">
        <v>86</v>
      </c>
      <c r="C351" s="37">
        <v>479</v>
      </c>
      <c r="D351" s="53">
        <v>249</v>
      </c>
      <c r="E351" s="39">
        <f>ROUND(D351*BAF!$C$19,2)</f>
        <v>223.99</v>
      </c>
      <c r="F351" s="37">
        <v>516</v>
      </c>
      <c r="G351" t="s">
        <v>86</v>
      </c>
      <c r="H351" s="23">
        <v>626</v>
      </c>
      <c r="I351" s="35">
        <v>247.55</v>
      </c>
      <c r="J351" s="35">
        <f>ROUND(I351*BAF!$C$20,2)</f>
        <v>220.13</v>
      </c>
      <c r="K351" s="37">
        <v>516</v>
      </c>
      <c r="L351" t="s">
        <v>86</v>
      </c>
      <c r="M351" s="23">
        <v>426</v>
      </c>
      <c r="N351" s="35">
        <v>244.64</v>
      </c>
      <c r="O351" s="35">
        <f>ROUND(N351*BAF!$C$21,2)</f>
        <v>220.62</v>
      </c>
    </row>
    <row r="352" spans="1:15" ht="12.75">
      <c r="A352">
        <v>517</v>
      </c>
      <c r="B352" t="s">
        <v>216</v>
      </c>
      <c r="C352" s="37">
        <v>967</v>
      </c>
      <c r="D352" s="53">
        <v>247.01</v>
      </c>
      <c r="E352" s="39">
        <f>ROUND(D352*BAF!$C$19,2)</f>
        <v>222.2</v>
      </c>
      <c r="F352" s="37">
        <v>517</v>
      </c>
      <c r="G352" t="s">
        <v>216</v>
      </c>
      <c r="H352" s="23">
        <v>497</v>
      </c>
      <c r="I352" s="35">
        <v>253.26</v>
      </c>
      <c r="J352" s="35">
        <f>ROUND(I352*BAF!$C$20,2)</f>
        <v>225.2</v>
      </c>
      <c r="K352" s="37">
        <v>517</v>
      </c>
      <c r="L352" t="s">
        <v>216</v>
      </c>
      <c r="M352" s="23">
        <v>359</v>
      </c>
      <c r="N352" s="35">
        <v>247.01</v>
      </c>
      <c r="O352" s="35">
        <f>ROUND(N352*BAF!$C$21,2)</f>
        <v>222.76</v>
      </c>
    </row>
    <row r="353" spans="1:15" ht="12.75">
      <c r="A353">
        <v>518</v>
      </c>
      <c r="B353" t="s">
        <v>455</v>
      </c>
      <c r="C353" s="37">
        <v>520</v>
      </c>
      <c r="D353" s="53">
        <v>293.16</v>
      </c>
      <c r="E353" s="39">
        <f>ROUND(D353*BAF!$C$19,2)</f>
        <v>263.72</v>
      </c>
      <c r="F353" s="37">
        <v>518</v>
      </c>
      <c r="G353" t="s">
        <v>455</v>
      </c>
      <c r="H353" s="23">
        <v>484</v>
      </c>
      <c r="I353" s="35">
        <v>293.16</v>
      </c>
      <c r="J353" s="35">
        <f>ROUND(I353*BAF!$C$20,2)</f>
        <v>260.68</v>
      </c>
      <c r="K353" s="37">
        <v>518</v>
      </c>
      <c r="L353" t="s">
        <v>455</v>
      </c>
      <c r="M353" s="23">
        <v>225</v>
      </c>
      <c r="N353" s="35">
        <v>294.86</v>
      </c>
      <c r="O353" s="35">
        <f>ROUND(N353*BAF!$C$21,2)</f>
        <v>265.91</v>
      </c>
    </row>
    <row r="354" spans="1:15" ht="12.75">
      <c r="A354">
        <v>520</v>
      </c>
      <c r="B354" t="s">
        <v>204</v>
      </c>
      <c r="C354" s="37">
        <v>299</v>
      </c>
      <c r="D354" s="53">
        <v>202.12</v>
      </c>
      <c r="E354" s="39">
        <f>ROUND(D354*BAF!$C$19,2)</f>
        <v>181.82</v>
      </c>
      <c r="F354" s="37">
        <v>520</v>
      </c>
      <c r="G354" t="s">
        <v>204</v>
      </c>
      <c r="H354" s="23">
        <v>434</v>
      </c>
      <c r="I354" s="35">
        <v>215.16</v>
      </c>
      <c r="J354" s="35">
        <f>ROUND(I354*BAF!$C$20,2)</f>
        <v>191.32</v>
      </c>
      <c r="K354" s="37">
        <v>520</v>
      </c>
      <c r="L354" t="s">
        <v>204</v>
      </c>
      <c r="M354" s="23">
        <v>314</v>
      </c>
      <c r="N354" s="35">
        <v>219.07</v>
      </c>
      <c r="O354" s="35">
        <f>ROUND(N354*BAF!$C$21,2)</f>
        <v>197.56</v>
      </c>
    </row>
    <row r="355" spans="1:15" ht="12.75">
      <c r="A355">
        <v>521</v>
      </c>
      <c r="B355" t="s">
        <v>305</v>
      </c>
      <c r="C355" s="37">
        <v>525</v>
      </c>
      <c r="D355" s="53">
        <v>293.66</v>
      </c>
      <c r="E355" s="39">
        <f>ROUND(D355*BAF!$C$19,2)</f>
        <v>264.17</v>
      </c>
      <c r="F355" s="37">
        <v>521</v>
      </c>
      <c r="G355" t="s">
        <v>305</v>
      </c>
      <c r="H355" s="23">
        <v>441</v>
      </c>
      <c r="I355" s="35">
        <v>291.97</v>
      </c>
      <c r="J355" s="35">
        <f>ROUND(I355*BAF!$C$20,2)</f>
        <v>259.63</v>
      </c>
      <c r="K355" s="37">
        <v>521</v>
      </c>
      <c r="L355" t="s">
        <v>305</v>
      </c>
      <c r="M355" s="23">
        <v>533</v>
      </c>
      <c r="N355" s="35">
        <v>286.91</v>
      </c>
      <c r="O355" s="35">
        <f>ROUND(N355*BAF!$C$21,2)</f>
        <v>258.74</v>
      </c>
    </row>
    <row r="356" spans="1:15" ht="12.75">
      <c r="A356">
        <v>523</v>
      </c>
      <c r="B356" t="s">
        <v>306</v>
      </c>
      <c r="C356" s="37">
        <v>371</v>
      </c>
      <c r="D356" s="53">
        <v>254.91</v>
      </c>
      <c r="E356" s="39">
        <f>ROUND(D356*BAF!$C$19,2)</f>
        <v>229.31</v>
      </c>
      <c r="F356" s="37">
        <v>523</v>
      </c>
      <c r="G356" t="s">
        <v>306</v>
      </c>
      <c r="H356" s="23">
        <v>439</v>
      </c>
      <c r="I356" s="35">
        <v>257.66</v>
      </c>
      <c r="J356" s="35">
        <f>ROUND(I356*BAF!$C$20,2)</f>
        <v>229.12</v>
      </c>
      <c r="K356" s="37">
        <v>523</v>
      </c>
      <c r="L356" t="s">
        <v>306</v>
      </c>
      <c r="M356" s="23">
        <v>566</v>
      </c>
      <c r="N356" s="35">
        <v>257.66</v>
      </c>
      <c r="O356" s="35">
        <f>ROUND(N356*BAF!$C$21,2)</f>
        <v>232.36</v>
      </c>
    </row>
    <row r="357" spans="1:15" ht="12.75">
      <c r="A357">
        <v>526</v>
      </c>
      <c r="B357" t="s">
        <v>353</v>
      </c>
      <c r="C357" s="37">
        <v>59</v>
      </c>
      <c r="D357" s="53">
        <v>282.93</v>
      </c>
      <c r="E357" s="39">
        <f>ROUND(D357*BAF!$C$19,2)</f>
        <v>254.52</v>
      </c>
      <c r="F357" s="37">
        <v>526</v>
      </c>
      <c r="G357" t="s">
        <v>353</v>
      </c>
      <c r="H357" s="23">
        <v>305</v>
      </c>
      <c r="I357" s="35">
        <v>292.04</v>
      </c>
      <c r="J357" s="35">
        <f>ROUND(I357*BAF!$C$20,2)</f>
        <v>259.69</v>
      </c>
      <c r="K357" s="37">
        <v>526</v>
      </c>
      <c r="L357" t="s">
        <v>353</v>
      </c>
      <c r="M357" s="23">
        <v>146</v>
      </c>
      <c r="N357" s="35">
        <v>271.99</v>
      </c>
      <c r="O357" s="35">
        <f>ROUND(N357*BAF!$C$21,2)</f>
        <v>245.29</v>
      </c>
    </row>
    <row r="358" spans="1:15" ht="12.75">
      <c r="A358">
        <v>527</v>
      </c>
      <c r="B358" t="s">
        <v>583</v>
      </c>
      <c r="C358" s="37">
        <v>289</v>
      </c>
      <c r="D358" s="53">
        <v>218.53</v>
      </c>
      <c r="E358" s="39">
        <f>ROUND(D358*BAF!$C$19,2)</f>
        <v>196.58</v>
      </c>
      <c r="F358" s="37">
        <v>527</v>
      </c>
      <c r="G358" t="s">
        <v>583</v>
      </c>
      <c r="H358" s="23">
        <v>177</v>
      </c>
      <c r="I358" s="35">
        <v>236.02</v>
      </c>
      <c r="J358" s="35">
        <f>ROUND(I358*BAF!$C$20,2)</f>
        <v>209.87</v>
      </c>
      <c r="K358" s="37">
        <v>527</v>
      </c>
      <c r="L358" t="s">
        <v>583</v>
      </c>
      <c r="M358" s="23">
        <v>244</v>
      </c>
      <c r="N358" s="35">
        <v>237.61</v>
      </c>
      <c r="O358" s="35">
        <f>ROUND(N358*BAF!$C$21,2)</f>
        <v>214.28</v>
      </c>
    </row>
    <row r="359" spans="1:15" ht="12.75">
      <c r="A359">
        <v>528</v>
      </c>
      <c r="B359" t="s">
        <v>542</v>
      </c>
      <c r="C359" s="37">
        <v>551</v>
      </c>
      <c r="D359" s="53">
        <v>275.08</v>
      </c>
      <c r="E359" s="39">
        <f>ROUND(D359*BAF!$C$19,2)</f>
        <v>247.45</v>
      </c>
      <c r="F359" s="37">
        <v>528</v>
      </c>
      <c r="G359" t="s">
        <v>542</v>
      </c>
      <c r="H359" s="23">
        <v>437</v>
      </c>
      <c r="I359" s="35">
        <v>262.51</v>
      </c>
      <c r="J359" s="35">
        <f>ROUND(I359*BAF!$C$20,2)</f>
        <v>233.43</v>
      </c>
      <c r="K359" s="37">
        <v>528</v>
      </c>
      <c r="L359" t="s">
        <v>542</v>
      </c>
      <c r="M359" s="23">
        <v>249</v>
      </c>
      <c r="N359" s="35">
        <v>265.66</v>
      </c>
      <c r="O359" s="35">
        <f>ROUND(N359*BAF!$C$21,2)</f>
        <v>239.58</v>
      </c>
    </row>
    <row r="360" spans="1:15" ht="12.75">
      <c r="A360">
        <v>529</v>
      </c>
      <c r="B360" t="s">
        <v>589</v>
      </c>
      <c r="C360" s="37">
        <v>76</v>
      </c>
      <c r="D360" s="53">
        <v>271.03</v>
      </c>
      <c r="E360" s="39">
        <f>ROUND(D360*BAF!$C$19,2)</f>
        <v>243.81</v>
      </c>
      <c r="F360" s="37">
        <v>529</v>
      </c>
      <c r="G360" t="s">
        <v>589</v>
      </c>
      <c r="H360" s="23">
        <v>180</v>
      </c>
      <c r="I360" s="35">
        <v>260.74</v>
      </c>
      <c r="J360" s="35">
        <f>ROUND(I360*BAF!$C$20,2)</f>
        <v>231.86</v>
      </c>
      <c r="K360" s="37">
        <v>529</v>
      </c>
      <c r="L360" t="s">
        <v>589</v>
      </c>
      <c r="M360" s="23">
        <v>181</v>
      </c>
      <c r="N360" s="35">
        <v>262.45</v>
      </c>
      <c r="O360" s="35">
        <f>ROUND(N360*BAF!$C$21,2)</f>
        <v>236.68</v>
      </c>
    </row>
    <row r="361" spans="1:15" ht="12.75">
      <c r="A361">
        <v>530</v>
      </c>
      <c r="B361" t="s">
        <v>473</v>
      </c>
      <c r="C361" s="37">
        <v>405</v>
      </c>
      <c r="D361" s="53">
        <v>277.89</v>
      </c>
      <c r="E361" s="39">
        <f>ROUND(D361*BAF!$C$19,2)</f>
        <v>249.98</v>
      </c>
      <c r="F361" s="37">
        <v>530</v>
      </c>
      <c r="G361" t="s">
        <v>473</v>
      </c>
      <c r="H361" s="23">
        <v>329</v>
      </c>
      <c r="I361" s="35">
        <v>274.84</v>
      </c>
      <c r="J361" s="35">
        <f>ROUND(I361*BAF!$C$20,2)</f>
        <v>244.39</v>
      </c>
      <c r="K361" s="37">
        <v>530</v>
      </c>
      <c r="L361" t="s">
        <v>473</v>
      </c>
      <c r="M361" s="23">
        <v>376</v>
      </c>
      <c r="N361" s="35">
        <v>274.84</v>
      </c>
      <c r="O361" s="35">
        <f>ROUND(N361*BAF!$C$21,2)</f>
        <v>247.86</v>
      </c>
    </row>
    <row r="362" spans="1:15" ht="12.75">
      <c r="A362">
        <v>531</v>
      </c>
      <c r="B362" t="s">
        <v>576</v>
      </c>
      <c r="C362" s="37">
        <v>518</v>
      </c>
      <c r="D362" s="53">
        <v>213.98</v>
      </c>
      <c r="E362" s="39">
        <f>ROUND(D362*BAF!$C$19,2)</f>
        <v>192.49</v>
      </c>
      <c r="F362" s="37">
        <v>531</v>
      </c>
      <c r="G362" t="s">
        <v>576</v>
      </c>
      <c r="H362" s="23">
        <v>424</v>
      </c>
      <c r="I362" s="35">
        <v>231.74</v>
      </c>
      <c r="J362" s="35">
        <f>ROUND(I362*BAF!$C$20,2)</f>
        <v>206.07</v>
      </c>
      <c r="K362" s="37">
        <v>531</v>
      </c>
      <c r="L362" t="s">
        <v>576</v>
      </c>
      <c r="M362" s="23">
        <v>443</v>
      </c>
      <c r="N362" s="35">
        <v>238.2</v>
      </c>
      <c r="O362" s="35">
        <f>ROUND(N362*BAF!$C$21,2)</f>
        <v>214.81</v>
      </c>
    </row>
    <row r="363" spans="1:15" ht="12.75">
      <c r="A363">
        <v>532</v>
      </c>
      <c r="B363" t="s">
        <v>307</v>
      </c>
      <c r="C363" s="37">
        <v>171</v>
      </c>
      <c r="D363" s="53">
        <v>248.39</v>
      </c>
      <c r="E363" s="39">
        <f>ROUND(D363*BAF!$C$19,2)</f>
        <v>223.44</v>
      </c>
      <c r="F363" s="37">
        <v>532</v>
      </c>
      <c r="G363" t="s">
        <v>307</v>
      </c>
      <c r="H363" s="23">
        <v>65</v>
      </c>
      <c r="I363" s="35">
        <v>254.35</v>
      </c>
      <c r="J363" s="35">
        <f>ROUND(I363*BAF!$C$20,2)</f>
        <v>226.17</v>
      </c>
      <c r="K363" s="37">
        <v>532</v>
      </c>
      <c r="L363" t="s">
        <v>307</v>
      </c>
      <c r="M363" s="23">
        <v>50</v>
      </c>
      <c r="N363" s="35">
        <v>251.37</v>
      </c>
      <c r="O363" s="35">
        <f>ROUND(N363*BAF!$C$21,2)</f>
        <v>226.69</v>
      </c>
    </row>
    <row r="364" spans="1:15" ht="12.75">
      <c r="A364">
        <v>533</v>
      </c>
      <c r="B364" t="s">
        <v>438</v>
      </c>
      <c r="C364" s="37">
        <v>370</v>
      </c>
      <c r="D364" s="53">
        <v>253.38</v>
      </c>
      <c r="E364" s="39">
        <f>ROUND(D364*BAF!$C$19,2)</f>
        <v>227.93</v>
      </c>
      <c r="F364" s="37">
        <v>533</v>
      </c>
      <c r="G364" t="s">
        <v>438</v>
      </c>
      <c r="H364" s="23">
        <v>301</v>
      </c>
      <c r="I364" s="35">
        <v>253.38</v>
      </c>
      <c r="J364" s="35">
        <f>ROUND(I364*BAF!$C$20,2)</f>
        <v>225.31</v>
      </c>
      <c r="K364" s="37">
        <v>533</v>
      </c>
      <c r="L364" t="s">
        <v>438</v>
      </c>
      <c r="M364" s="23">
        <v>193</v>
      </c>
      <c r="N364" s="35">
        <v>258.27</v>
      </c>
      <c r="O364" s="35">
        <f>ROUND(N364*BAF!$C$21,2)</f>
        <v>232.91</v>
      </c>
    </row>
    <row r="365" spans="1:15" ht="12.75">
      <c r="A365">
        <v>534</v>
      </c>
      <c r="B365" t="s">
        <v>308</v>
      </c>
      <c r="C365" s="37">
        <v>835</v>
      </c>
      <c r="D365" s="53">
        <v>238.39</v>
      </c>
      <c r="E365" s="39">
        <f>ROUND(D365*BAF!$C$19,2)</f>
        <v>214.45</v>
      </c>
      <c r="F365" s="37">
        <v>534</v>
      </c>
      <c r="G365" t="s">
        <v>308</v>
      </c>
      <c r="H365" s="23">
        <v>846</v>
      </c>
      <c r="I365" s="35">
        <v>238.39</v>
      </c>
      <c r="J365" s="35">
        <f>ROUND(I365*BAF!$C$20,2)</f>
        <v>211.98</v>
      </c>
      <c r="K365" s="37">
        <v>534</v>
      </c>
      <c r="L365" t="s">
        <v>308</v>
      </c>
      <c r="M365" s="23">
        <v>848</v>
      </c>
      <c r="N365" s="35">
        <v>235.57</v>
      </c>
      <c r="O365" s="35">
        <f>ROUND(N365*BAF!$C$21,2)</f>
        <v>212.44</v>
      </c>
    </row>
    <row r="366" spans="1:15" ht="12.75">
      <c r="A366">
        <v>535</v>
      </c>
      <c r="B366" t="s">
        <v>595</v>
      </c>
      <c r="C366" s="37">
        <v>814</v>
      </c>
      <c r="D366" s="53">
        <v>227.63</v>
      </c>
      <c r="E366" s="39">
        <f>ROUND(D366*BAF!$C$19,2)</f>
        <v>204.77</v>
      </c>
      <c r="F366" s="37">
        <v>535</v>
      </c>
      <c r="G366" t="s">
        <v>595</v>
      </c>
      <c r="H366" s="23">
        <v>1185</v>
      </c>
      <c r="I366" s="35">
        <v>241.35</v>
      </c>
      <c r="J366" s="35">
        <f>ROUND(I366*BAF!$C$20,2)</f>
        <v>214.61</v>
      </c>
      <c r="K366" s="37">
        <v>535</v>
      </c>
      <c r="L366" t="s">
        <v>595</v>
      </c>
      <c r="M366" s="23">
        <v>1012</v>
      </c>
      <c r="N366" s="35">
        <v>248.22</v>
      </c>
      <c r="O366" s="35">
        <f>ROUND(N366*BAF!$C$21,2)</f>
        <v>223.85</v>
      </c>
    </row>
    <row r="367" spans="1:15" ht="12.75">
      <c r="A367">
        <v>536</v>
      </c>
      <c r="B367" t="s">
        <v>87</v>
      </c>
      <c r="C367" s="37">
        <v>655</v>
      </c>
      <c r="D367" s="53">
        <v>284.3</v>
      </c>
      <c r="E367" s="39">
        <f>ROUND(D367*BAF!$C$19,2)</f>
        <v>255.75</v>
      </c>
      <c r="F367" s="37">
        <v>536</v>
      </c>
      <c r="G367" t="s">
        <v>87</v>
      </c>
      <c r="H367" s="23">
        <v>868</v>
      </c>
      <c r="I367" s="35">
        <v>272.23</v>
      </c>
      <c r="J367" s="35">
        <f>ROUND(I367*BAF!$C$20,2)</f>
        <v>242.07</v>
      </c>
      <c r="K367" s="37">
        <v>536</v>
      </c>
      <c r="L367" t="s">
        <v>87</v>
      </c>
      <c r="M367" s="23">
        <v>293</v>
      </c>
      <c r="N367" s="35">
        <v>282.79</v>
      </c>
      <c r="O367" s="35">
        <f>ROUND(N367*BAF!$C$21,2)</f>
        <v>255.03</v>
      </c>
    </row>
    <row r="368" spans="1:15" ht="12.75">
      <c r="A368">
        <v>538</v>
      </c>
      <c r="B368" t="s">
        <v>405</v>
      </c>
      <c r="C368" s="37">
        <v>416</v>
      </c>
      <c r="D368" s="53">
        <v>256.05</v>
      </c>
      <c r="E368" s="39">
        <f>ROUND(D368*BAF!$C$19,2)</f>
        <v>230.33</v>
      </c>
      <c r="F368" s="37">
        <v>538</v>
      </c>
      <c r="G368" t="s">
        <v>405</v>
      </c>
      <c r="H368" s="23">
        <v>205</v>
      </c>
      <c r="I368" s="35">
        <v>262.01</v>
      </c>
      <c r="J368" s="35">
        <f>ROUND(I368*BAF!$C$20,2)</f>
        <v>232.98</v>
      </c>
      <c r="K368" s="37">
        <v>538</v>
      </c>
      <c r="L368" t="s">
        <v>405</v>
      </c>
      <c r="M368" s="23">
        <v>92</v>
      </c>
      <c r="N368" s="35">
        <v>262.01</v>
      </c>
      <c r="O368" s="35">
        <f>ROUND(N368*BAF!$C$21,2)</f>
        <v>236.29</v>
      </c>
    </row>
    <row r="369" spans="1:15" ht="12.75">
      <c r="A369">
        <v>539</v>
      </c>
      <c r="B369" t="s">
        <v>291</v>
      </c>
      <c r="C369" s="37">
        <v>639</v>
      </c>
      <c r="D369" s="53">
        <v>249.46</v>
      </c>
      <c r="E369" s="39">
        <f>ROUND(D369*BAF!$C$19,2)</f>
        <v>224.41</v>
      </c>
      <c r="F369" s="37">
        <v>539</v>
      </c>
      <c r="G369" t="s">
        <v>291</v>
      </c>
      <c r="H369" s="23">
        <v>274</v>
      </c>
      <c r="I369" s="35">
        <v>243.92</v>
      </c>
      <c r="J369" s="35">
        <f>ROUND(I369*BAF!$C$20,2)</f>
        <v>216.9</v>
      </c>
      <c r="K369" s="37">
        <v>539</v>
      </c>
      <c r="L369" t="s">
        <v>291</v>
      </c>
      <c r="M369" s="23">
        <v>81</v>
      </c>
      <c r="N369" s="35">
        <v>249.46</v>
      </c>
      <c r="O369" s="35">
        <f>ROUND(N369*BAF!$C$21,2)</f>
        <v>224.97</v>
      </c>
    </row>
    <row r="370" spans="1:15" ht="12.75">
      <c r="A370">
        <v>543</v>
      </c>
      <c r="B370" t="s">
        <v>371</v>
      </c>
      <c r="C370" s="37">
        <v>242</v>
      </c>
      <c r="D370" s="53">
        <v>263.61</v>
      </c>
      <c r="E370" s="39">
        <f>ROUND(D370*BAF!$C$19,2)</f>
        <v>237.14</v>
      </c>
      <c r="F370" s="37">
        <v>543</v>
      </c>
      <c r="G370" t="s">
        <v>371</v>
      </c>
      <c r="H370" s="23">
        <v>243</v>
      </c>
      <c r="I370" s="35">
        <v>278.09</v>
      </c>
      <c r="J370" s="35">
        <f>ROUND(I370*BAF!$C$20,2)</f>
        <v>247.28</v>
      </c>
      <c r="K370" s="37">
        <v>543</v>
      </c>
      <c r="L370" t="s">
        <v>371</v>
      </c>
      <c r="M370" s="23">
        <v>197</v>
      </c>
      <c r="N370" s="35">
        <v>270.04</v>
      </c>
      <c r="O370" s="35">
        <f>ROUND(N370*BAF!$C$21,2)</f>
        <v>243.53</v>
      </c>
    </row>
    <row r="371" spans="1:15" ht="12.75">
      <c r="A371">
        <v>544</v>
      </c>
      <c r="B371" t="s">
        <v>88</v>
      </c>
      <c r="C371" s="37">
        <v>216</v>
      </c>
      <c r="D371" s="53">
        <v>295.62</v>
      </c>
      <c r="E371" s="39">
        <f>ROUND(D371*BAF!$C$19,2)</f>
        <v>265.93</v>
      </c>
      <c r="F371" s="37">
        <v>544</v>
      </c>
      <c r="G371" t="s">
        <v>88</v>
      </c>
      <c r="H371" s="23">
        <v>189</v>
      </c>
      <c r="I371" s="35">
        <v>318</v>
      </c>
      <c r="J371" s="35">
        <f>ROUND(I371*BAF!$C$20,2)</f>
        <v>282.77</v>
      </c>
      <c r="K371" s="37">
        <v>544</v>
      </c>
      <c r="L371" t="s">
        <v>88</v>
      </c>
      <c r="M371" s="23">
        <v>45</v>
      </c>
      <c r="N371" s="35">
        <v>306.81</v>
      </c>
      <c r="O371" s="35">
        <f>ROUND(N371*BAF!$C$21,2)</f>
        <v>276.69</v>
      </c>
    </row>
    <row r="372" spans="1:15" ht="12.75">
      <c r="A372">
        <v>546</v>
      </c>
      <c r="B372" t="s">
        <v>531</v>
      </c>
      <c r="C372" s="37">
        <v>260</v>
      </c>
      <c r="D372" s="53">
        <v>238.47</v>
      </c>
      <c r="E372" s="39">
        <f>ROUND(D372*BAF!$C$19,2)</f>
        <v>214.52</v>
      </c>
      <c r="F372" s="37">
        <v>546</v>
      </c>
      <c r="G372" t="s">
        <v>531</v>
      </c>
      <c r="H372" s="23">
        <v>537</v>
      </c>
      <c r="I372" s="35">
        <v>249.11</v>
      </c>
      <c r="J372" s="35">
        <f>ROUND(I372*BAF!$C$20,2)</f>
        <v>221.51</v>
      </c>
      <c r="K372" s="37">
        <v>546</v>
      </c>
      <c r="L372" t="s">
        <v>531</v>
      </c>
      <c r="M372" s="23">
        <v>307</v>
      </c>
      <c r="N372" s="35">
        <v>250.63</v>
      </c>
      <c r="O372" s="35">
        <f>ROUND(N372*BAF!$C$21,2)</f>
        <v>226.02</v>
      </c>
    </row>
    <row r="373" spans="1:15" ht="12.75">
      <c r="A373">
        <v>548</v>
      </c>
      <c r="B373" t="s">
        <v>478</v>
      </c>
      <c r="C373" s="37">
        <v>720</v>
      </c>
      <c r="D373" s="53">
        <v>269.57</v>
      </c>
      <c r="E373" s="39">
        <f>ROUND(D373*BAF!$C$19,2)</f>
        <v>242.5</v>
      </c>
      <c r="F373" s="37">
        <v>548</v>
      </c>
      <c r="G373" t="s">
        <v>478</v>
      </c>
      <c r="H373" s="23">
        <v>456</v>
      </c>
      <c r="I373" s="35">
        <v>271.13</v>
      </c>
      <c r="J373" s="35">
        <f>ROUND(I373*BAF!$C$20,2)</f>
        <v>241.09</v>
      </c>
      <c r="K373" s="37">
        <v>548</v>
      </c>
      <c r="L373" t="s">
        <v>478</v>
      </c>
      <c r="M373" s="23">
        <v>443</v>
      </c>
      <c r="N373" s="35">
        <v>286.77</v>
      </c>
      <c r="O373" s="35">
        <f>ROUND(N373*BAF!$C$21,2)</f>
        <v>258.61</v>
      </c>
    </row>
    <row r="374" spans="1:15" ht="12.75">
      <c r="A374">
        <v>549</v>
      </c>
      <c r="B374" t="s">
        <v>374</v>
      </c>
      <c r="C374" s="37">
        <v>120</v>
      </c>
      <c r="D374" s="53">
        <v>241.13</v>
      </c>
      <c r="E374" s="39">
        <f>ROUND(D374*BAF!$C$19,2)</f>
        <v>216.91</v>
      </c>
      <c r="F374" s="37">
        <v>549</v>
      </c>
      <c r="G374" t="s">
        <v>374</v>
      </c>
      <c r="H374" s="23">
        <v>157</v>
      </c>
      <c r="I374" s="35">
        <v>238.16</v>
      </c>
      <c r="J374" s="35">
        <f>ROUND(I374*BAF!$C$20,2)</f>
        <v>211.78</v>
      </c>
      <c r="K374" s="37">
        <v>549</v>
      </c>
      <c r="L374" t="s">
        <v>374</v>
      </c>
      <c r="M374" s="23">
        <v>212</v>
      </c>
      <c r="N374" s="35">
        <v>236.67</v>
      </c>
      <c r="O374" s="35">
        <f>ROUND(N374*BAF!$C$21,2)</f>
        <v>213.43</v>
      </c>
    </row>
    <row r="375" spans="1:15" ht="12.75">
      <c r="A375">
        <v>550</v>
      </c>
      <c r="B375" t="s">
        <v>89</v>
      </c>
      <c r="C375" s="37">
        <v>833</v>
      </c>
      <c r="D375" s="53">
        <v>287.86</v>
      </c>
      <c r="E375" s="39">
        <f>ROUND(D375*BAF!$C$19,2)</f>
        <v>258.95</v>
      </c>
      <c r="F375" s="37">
        <v>550</v>
      </c>
      <c r="G375" t="s">
        <v>89</v>
      </c>
      <c r="H375" s="23">
        <v>277</v>
      </c>
      <c r="I375" s="35">
        <v>292.97</v>
      </c>
      <c r="J375" s="35">
        <f>ROUND(I375*BAF!$C$20,2)</f>
        <v>260.51</v>
      </c>
      <c r="K375" s="37">
        <v>550</v>
      </c>
      <c r="L375" t="s">
        <v>89</v>
      </c>
      <c r="M375" s="23">
        <v>402</v>
      </c>
      <c r="N375" s="35">
        <v>289.56</v>
      </c>
      <c r="O375" s="35">
        <f>ROUND(N375*BAF!$C$21,2)</f>
        <v>261.13</v>
      </c>
    </row>
    <row r="376" spans="1:15" ht="12.75">
      <c r="A376">
        <v>551</v>
      </c>
      <c r="B376" t="s">
        <v>574</v>
      </c>
      <c r="C376" s="37">
        <v>938</v>
      </c>
      <c r="D376" s="53">
        <v>305.61</v>
      </c>
      <c r="E376" s="39">
        <f>ROUND(D376*BAF!$C$19,2)</f>
        <v>274.92</v>
      </c>
      <c r="F376" s="37">
        <v>551</v>
      </c>
      <c r="G376" t="s">
        <v>574</v>
      </c>
      <c r="H376" s="23">
        <v>616</v>
      </c>
      <c r="I376" s="35">
        <v>302.18</v>
      </c>
      <c r="J376" s="35">
        <f>ROUND(I376*BAF!$C$20,2)</f>
        <v>268.7</v>
      </c>
      <c r="K376" s="37">
        <v>551</v>
      </c>
      <c r="L376" t="s">
        <v>574</v>
      </c>
      <c r="M376" s="23">
        <v>802</v>
      </c>
      <c r="N376" s="35">
        <v>298.74</v>
      </c>
      <c r="O376" s="35">
        <f>ROUND(N376*BAF!$C$21,2)</f>
        <v>269.41</v>
      </c>
    </row>
    <row r="377" spans="1:15" ht="12.75">
      <c r="A377">
        <v>553</v>
      </c>
      <c r="B377" t="s">
        <v>90</v>
      </c>
      <c r="C377" s="37">
        <v>544</v>
      </c>
      <c r="D377" s="53">
        <v>304</v>
      </c>
      <c r="E377" s="39">
        <f>ROUND(D377*BAF!$C$19,2)</f>
        <v>273.47</v>
      </c>
      <c r="F377" s="37">
        <v>553</v>
      </c>
      <c r="G377" t="s">
        <v>90</v>
      </c>
      <c r="H377" s="23">
        <v>487</v>
      </c>
      <c r="I377" s="35">
        <v>283.49</v>
      </c>
      <c r="J377" s="35">
        <f>ROUND(I377*BAF!$C$20,2)</f>
        <v>252.08</v>
      </c>
      <c r="K377" s="37">
        <v>553</v>
      </c>
      <c r="L377" t="s">
        <v>90</v>
      </c>
      <c r="M377" s="23">
        <v>957</v>
      </c>
      <c r="N377" s="35">
        <v>296.54</v>
      </c>
      <c r="O377" s="35">
        <f>ROUND(N377*BAF!$C$21,2)</f>
        <v>267.43</v>
      </c>
    </row>
    <row r="378" spans="1:15" ht="12.75">
      <c r="A378">
        <v>554</v>
      </c>
      <c r="B378" t="s">
        <v>491</v>
      </c>
      <c r="C378" s="37">
        <v>473</v>
      </c>
      <c r="D378" s="53">
        <v>256.4</v>
      </c>
      <c r="E378" s="39">
        <f>ROUND(D378*BAF!$C$19,2)</f>
        <v>230.65</v>
      </c>
      <c r="F378" s="37">
        <v>554</v>
      </c>
      <c r="G378" t="s">
        <v>491</v>
      </c>
      <c r="H378" s="23">
        <v>205</v>
      </c>
      <c r="I378" s="35">
        <v>259.52</v>
      </c>
      <c r="J378" s="35">
        <f>ROUND(I378*BAF!$C$20,2)</f>
        <v>230.77</v>
      </c>
      <c r="K378" s="37">
        <v>554</v>
      </c>
      <c r="L378" t="s">
        <v>491</v>
      </c>
      <c r="M378" s="23">
        <v>108</v>
      </c>
      <c r="N378" s="35">
        <v>267.33</v>
      </c>
      <c r="O378" s="35">
        <f>ROUND(N378*BAF!$C$21,2)</f>
        <v>241.08</v>
      </c>
    </row>
    <row r="379" spans="1:15" ht="12.75">
      <c r="A379">
        <v>555</v>
      </c>
      <c r="B379" t="s">
        <v>190</v>
      </c>
      <c r="C379" s="37">
        <v>408</v>
      </c>
      <c r="D379" s="53">
        <v>267.25</v>
      </c>
      <c r="E379" s="39">
        <f>ROUND(D379*BAF!$C$19,2)</f>
        <v>240.41</v>
      </c>
      <c r="F379" s="37">
        <v>555</v>
      </c>
      <c r="G379" t="s">
        <v>190</v>
      </c>
      <c r="H379" s="23">
        <v>285</v>
      </c>
      <c r="I379" s="35">
        <v>260.38</v>
      </c>
      <c r="J379" s="35">
        <f>ROUND(I379*BAF!$C$20,2)</f>
        <v>231.54</v>
      </c>
      <c r="K379" s="37">
        <v>555</v>
      </c>
      <c r="L379" t="s">
        <v>190</v>
      </c>
      <c r="M379" s="23">
        <v>69</v>
      </c>
      <c r="N379" s="35">
        <v>263.81</v>
      </c>
      <c r="O379" s="35">
        <f>ROUND(N379*BAF!$C$21,2)</f>
        <v>237.91</v>
      </c>
    </row>
    <row r="380" spans="1:15" ht="12.75">
      <c r="A380">
        <v>556</v>
      </c>
      <c r="B380" t="s">
        <v>191</v>
      </c>
      <c r="C380" s="37">
        <v>304</v>
      </c>
      <c r="D380" s="53">
        <v>252.42</v>
      </c>
      <c r="E380" s="39">
        <f>ROUND(D380*BAF!$C$19,2)</f>
        <v>227.07</v>
      </c>
      <c r="F380" s="37">
        <v>556</v>
      </c>
      <c r="G380" t="s">
        <v>191</v>
      </c>
      <c r="H380" s="23">
        <v>231</v>
      </c>
      <c r="I380" s="35">
        <v>264.85</v>
      </c>
      <c r="J380" s="35">
        <f>ROUND(I380*BAF!$C$20,2)</f>
        <v>235.51</v>
      </c>
      <c r="K380" s="37">
        <v>556</v>
      </c>
      <c r="L380" t="s">
        <v>191</v>
      </c>
      <c r="M380" s="23">
        <v>350</v>
      </c>
      <c r="N380" s="35">
        <v>247.75</v>
      </c>
      <c r="O380" s="35">
        <f>ROUND(N380*BAF!$C$21,2)</f>
        <v>223.43</v>
      </c>
    </row>
    <row r="381" spans="1:15" ht="12.75">
      <c r="A381">
        <v>558</v>
      </c>
      <c r="B381" t="s">
        <v>354</v>
      </c>
      <c r="C381" s="37">
        <v>210</v>
      </c>
      <c r="D381" s="53">
        <v>277.42</v>
      </c>
      <c r="E381" s="39">
        <f>ROUND(D381*BAF!$C$19,2)</f>
        <v>249.56</v>
      </c>
      <c r="F381" s="37">
        <v>558</v>
      </c>
      <c r="G381" t="s">
        <v>354</v>
      </c>
      <c r="H381" s="23">
        <v>347</v>
      </c>
      <c r="I381" s="35">
        <v>265.41</v>
      </c>
      <c r="J381" s="35">
        <f>ROUND(I381*BAF!$C$20,2)</f>
        <v>236.01</v>
      </c>
      <c r="K381" s="37">
        <v>558</v>
      </c>
      <c r="L381" t="s">
        <v>354</v>
      </c>
      <c r="M381" s="23">
        <v>169</v>
      </c>
      <c r="N381" s="35">
        <v>268.85</v>
      </c>
      <c r="O381" s="35">
        <f>ROUND(N381*BAF!$C$21,2)</f>
        <v>242.45</v>
      </c>
    </row>
    <row r="382" spans="1:15" ht="12.75">
      <c r="A382">
        <v>559</v>
      </c>
      <c r="B382" t="s">
        <v>436</v>
      </c>
      <c r="C382" s="37">
        <v>149</v>
      </c>
      <c r="D382" s="53">
        <v>285.71</v>
      </c>
      <c r="E382" s="39">
        <f>ROUND(D382*BAF!$C$19,2)</f>
        <v>257.02</v>
      </c>
      <c r="F382" s="37">
        <v>559</v>
      </c>
      <c r="G382" t="s">
        <v>436</v>
      </c>
      <c r="H382" s="23">
        <v>221</v>
      </c>
      <c r="I382" s="35">
        <v>280.94</v>
      </c>
      <c r="J382" s="35">
        <f>ROUND(I382*BAF!$C$20,2)</f>
        <v>249.82</v>
      </c>
      <c r="K382" s="37">
        <v>559</v>
      </c>
      <c r="L382" t="s">
        <v>436</v>
      </c>
      <c r="M382" s="23">
        <v>91</v>
      </c>
      <c r="N382" s="35">
        <v>288.89</v>
      </c>
      <c r="O382" s="35">
        <f>ROUND(N382*BAF!$C$21,2)</f>
        <v>260.53</v>
      </c>
    </row>
    <row r="383" spans="1:15" ht="12.75">
      <c r="A383">
        <v>560</v>
      </c>
      <c r="B383" t="s">
        <v>355</v>
      </c>
      <c r="C383" s="37">
        <v>1486</v>
      </c>
      <c r="D383" s="53">
        <v>294.86</v>
      </c>
      <c r="E383" s="39">
        <f>ROUND(D383*BAF!$C$19,2)</f>
        <v>265.25</v>
      </c>
      <c r="F383" s="37">
        <v>560</v>
      </c>
      <c r="G383" t="s">
        <v>355</v>
      </c>
      <c r="H383" s="23">
        <v>896</v>
      </c>
      <c r="I383" s="35">
        <v>285.79</v>
      </c>
      <c r="J383" s="35">
        <f>ROUND(I383*BAF!$C$20,2)</f>
        <v>254.13</v>
      </c>
      <c r="K383" s="37">
        <v>560</v>
      </c>
      <c r="L383" t="s">
        <v>355</v>
      </c>
      <c r="M383" s="23">
        <v>679</v>
      </c>
      <c r="N383" s="35">
        <v>296.67</v>
      </c>
      <c r="O383" s="35">
        <f>ROUND(N383*BAF!$C$21,2)</f>
        <v>267.54</v>
      </c>
    </row>
    <row r="384" spans="1:15" ht="12.75">
      <c r="A384">
        <v>562</v>
      </c>
      <c r="B384" t="s">
        <v>192</v>
      </c>
      <c r="C384" s="37">
        <v>104</v>
      </c>
      <c r="D384" s="53">
        <v>261.51</v>
      </c>
      <c r="E384" s="39">
        <f>ROUND(D384*BAF!$C$19,2)</f>
        <v>235.25</v>
      </c>
      <c r="F384" s="37">
        <v>562</v>
      </c>
      <c r="G384" t="s">
        <v>192</v>
      </c>
      <c r="H384" s="23">
        <v>6</v>
      </c>
      <c r="I384" s="35">
        <v>266.12</v>
      </c>
      <c r="J384" s="35">
        <f>ROUND(I384*BAF!$C$20,2)</f>
        <v>236.64</v>
      </c>
      <c r="K384" s="37">
        <v>562</v>
      </c>
      <c r="L384" t="s">
        <v>192</v>
      </c>
      <c r="M384" s="23">
        <v>0</v>
      </c>
      <c r="N384" s="35">
        <v>247.66</v>
      </c>
      <c r="O384" s="35">
        <f>ROUND(N384*BAF!$C$21,2)</f>
        <v>223.34</v>
      </c>
    </row>
    <row r="385" spans="1:15" ht="12.75">
      <c r="A385">
        <v>563</v>
      </c>
      <c r="B385" t="s">
        <v>309</v>
      </c>
      <c r="C385" s="37">
        <v>251</v>
      </c>
      <c r="D385" s="53">
        <v>285.65</v>
      </c>
      <c r="E385" s="39">
        <f>ROUND(D385*BAF!$C$19,2)</f>
        <v>256.96</v>
      </c>
      <c r="F385" s="37">
        <v>563</v>
      </c>
      <c r="G385" t="s">
        <v>309</v>
      </c>
      <c r="H385" s="23">
        <v>498</v>
      </c>
      <c r="I385" s="35">
        <v>282.36</v>
      </c>
      <c r="J385" s="35">
        <f>ROUND(I385*BAF!$C$20,2)</f>
        <v>251.08</v>
      </c>
      <c r="K385" s="37">
        <v>563</v>
      </c>
      <c r="L385" t="s">
        <v>309</v>
      </c>
      <c r="M385" s="23">
        <v>209</v>
      </c>
      <c r="N385" s="35">
        <v>288.93</v>
      </c>
      <c r="O385" s="35">
        <f>ROUND(N385*BAF!$C$21,2)</f>
        <v>260.56</v>
      </c>
    </row>
    <row r="386" spans="1:15" ht="12.75">
      <c r="A386">
        <v>564</v>
      </c>
      <c r="B386" t="s">
        <v>193</v>
      </c>
      <c r="C386" s="37">
        <v>366</v>
      </c>
      <c r="D386" s="53">
        <v>271.42</v>
      </c>
      <c r="E386" s="39">
        <f>ROUND(D386*BAF!$C$19,2)</f>
        <v>244.16</v>
      </c>
      <c r="F386" s="37">
        <v>564</v>
      </c>
      <c r="G386" t="s">
        <v>193</v>
      </c>
      <c r="H386" s="23">
        <v>248</v>
      </c>
      <c r="I386" s="35">
        <v>252.01</v>
      </c>
      <c r="J386" s="35">
        <f>ROUND(I386*BAF!$C$20,2)</f>
        <v>224.09</v>
      </c>
      <c r="K386" s="37">
        <v>564</v>
      </c>
      <c r="L386" t="s">
        <v>193</v>
      </c>
      <c r="M386" s="23">
        <v>236</v>
      </c>
      <c r="N386" s="35">
        <v>283.07</v>
      </c>
      <c r="O386" s="35">
        <f>ROUND(N386*BAF!$C$21,2)</f>
        <v>255.28</v>
      </c>
    </row>
    <row r="387" spans="1:15" ht="12.75">
      <c r="A387">
        <v>565</v>
      </c>
      <c r="B387" t="s">
        <v>594</v>
      </c>
      <c r="C387" s="37">
        <v>428</v>
      </c>
      <c r="D387" s="53">
        <v>299.23</v>
      </c>
      <c r="E387" s="39">
        <f>ROUND(D387*BAF!$C$19,2)</f>
        <v>269.18</v>
      </c>
      <c r="F387" s="37">
        <v>565</v>
      </c>
      <c r="G387" t="s">
        <v>594</v>
      </c>
      <c r="H387" s="23">
        <v>247</v>
      </c>
      <c r="I387" s="35">
        <v>299.23</v>
      </c>
      <c r="J387" s="35">
        <f>ROUND(I387*BAF!$C$20,2)</f>
        <v>266.08</v>
      </c>
      <c r="K387" s="37">
        <v>565</v>
      </c>
      <c r="L387" t="s">
        <v>594</v>
      </c>
      <c r="M387" s="23">
        <v>236</v>
      </c>
      <c r="N387" s="35">
        <v>302.66</v>
      </c>
      <c r="O387" s="35">
        <f>ROUND(N387*BAF!$C$21,2)</f>
        <v>272.94</v>
      </c>
    </row>
    <row r="388" spans="1:15" ht="12.75">
      <c r="A388">
        <v>566</v>
      </c>
      <c r="B388" t="s">
        <v>310</v>
      </c>
      <c r="C388" s="37">
        <v>565</v>
      </c>
      <c r="D388" s="53">
        <v>237.17</v>
      </c>
      <c r="E388" s="39">
        <f>ROUND(D388*BAF!$C$19,2)</f>
        <v>213.35</v>
      </c>
      <c r="F388" s="37">
        <v>566</v>
      </c>
      <c r="G388" t="s">
        <v>310</v>
      </c>
      <c r="H388" s="23">
        <v>823</v>
      </c>
      <c r="I388" s="35">
        <v>235.88</v>
      </c>
      <c r="J388" s="35">
        <f>ROUND(I388*BAF!$C$20,2)</f>
        <v>209.75</v>
      </c>
      <c r="K388" s="37">
        <v>566</v>
      </c>
      <c r="L388" t="s">
        <v>310</v>
      </c>
      <c r="M388" s="23">
        <v>572</v>
      </c>
      <c r="N388" s="35">
        <v>235.88</v>
      </c>
      <c r="O388" s="35">
        <f>ROUND(N388*BAF!$C$21,2)</f>
        <v>212.72</v>
      </c>
    </row>
    <row r="389" spans="1:15" ht="12.75">
      <c r="A389">
        <v>567</v>
      </c>
      <c r="B389" t="s">
        <v>194</v>
      </c>
      <c r="C389" s="37">
        <v>584</v>
      </c>
      <c r="D389" s="53">
        <v>239.34</v>
      </c>
      <c r="E389" s="39">
        <f>ROUND(D389*BAF!$C$19,2)</f>
        <v>215.3</v>
      </c>
      <c r="F389" s="37">
        <v>567</v>
      </c>
      <c r="G389" t="s">
        <v>194</v>
      </c>
      <c r="H389" s="23">
        <v>545</v>
      </c>
      <c r="I389" s="35">
        <v>243.98</v>
      </c>
      <c r="J389" s="35">
        <f>ROUND(I389*BAF!$C$20,2)</f>
        <v>216.95</v>
      </c>
      <c r="K389" s="37">
        <v>567</v>
      </c>
      <c r="L389" t="s">
        <v>194</v>
      </c>
      <c r="M389" s="23">
        <v>718</v>
      </c>
      <c r="N389" s="35">
        <v>245.52</v>
      </c>
      <c r="O389" s="35">
        <f>ROUND(N389*BAF!$C$21,2)</f>
        <v>221.41</v>
      </c>
    </row>
    <row r="390" spans="1:15" ht="12.75">
      <c r="A390">
        <v>570</v>
      </c>
      <c r="B390" t="s">
        <v>425</v>
      </c>
      <c r="C390" s="37">
        <v>596</v>
      </c>
      <c r="D390" s="53">
        <v>275.72</v>
      </c>
      <c r="E390" s="39">
        <f>ROUND(D390*BAF!$C$19,2)</f>
        <v>248.03</v>
      </c>
      <c r="F390" s="37">
        <v>570</v>
      </c>
      <c r="G390" t="s">
        <v>425</v>
      </c>
      <c r="H390" s="23">
        <v>348</v>
      </c>
      <c r="I390" s="35">
        <v>269.17</v>
      </c>
      <c r="J390" s="35">
        <f>ROUND(I390*BAF!$C$20,2)</f>
        <v>239.35</v>
      </c>
      <c r="K390" s="37">
        <v>570</v>
      </c>
      <c r="L390" t="s">
        <v>425</v>
      </c>
      <c r="M390" s="23">
        <v>31</v>
      </c>
      <c r="N390" s="35">
        <v>272.45</v>
      </c>
      <c r="O390" s="35">
        <f>ROUND(N390*BAF!$C$21,2)</f>
        <v>245.7</v>
      </c>
    </row>
    <row r="391" spans="1:15" ht="12.75">
      <c r="A391">
        <v>571</v>
      </c>
      <c r="B391" t="s">
        <v>91</v>
      </c>
      <c r="C391" s="37">
        <v>466</v>
      </c>
      <c r="D391" s="53">
        <v>210.37</v>
      </c>
      <c r="E391" s="39">
        <f>ROUND(D391*BAF!$C$19,2)</f>
        <v>189.24</v>
      </c>
      <c r="F391" s="37">
        <v>571</v>
      </c>
      <c r="G391" t="s">
        <v>91</v>
      </c>
      <c r="H391" s="23">
        <v>247</v>
      </c>
      <c r="I391" s="35">
        <v>207.71</v>
      </c>
      <c r="J391" s="35">
        <f>ROUND(I391*BAF!$C$20,2)</f>
        <v>184.7</v>
      </c>
      <c r="K391" s="37">
        <v>571</v>
      </c>
      <c r="L391" t="s">
        <v>91</v>
      </c>
      <c r="M391" s="23">
        <v>269</v>
      </c>
      <c r="N391" s="35">
        <v>214.37</v>
      </c>
      <c r="O391" s="35">
        <f>ROUND(N391*BAF!$C$21,2)</f>
        <v>193.32</v>
      </c>
    </row>
    <row r="392" spans="1:15" ht="12.75">
      <c r="A392">
        <v>572</v>
      </c>
      <c r="B392" t="s">
        <v>92</v>
      </c>
      <c r="C392" s="37">
        <v>184</v>
      </c>
      <c r="D392" s="53">
        <v>222.17</v>
      </c>
      <c r="E392" s="39">
        <f>ROUND(D392*BAF!$C$19,2)</f>
        <v>199.86</v>
      </c>
      <c r="F392" s="37">
        <v>572</v>
      </c>
      <c r="G392" t="s">
        <v>92</v>
      </c>
      <c r="H392" s="23">
        <v>280</v>
      </c>
      <c r="I392" s="35">
        <v>216.89</v>
      </c>
      <c r="J392" s="35">
        <f>ROUND(I392*BAF!$C$20,2)</f>
        <v>192.86</v>
      </c>
      <c r="K392" s="37">
        <v>572</v>
      </c>
      <c r="L392" t="s">
        <v>92</v>
      </c>
      <c r="M392" s="23">
        <v>158</v>
      </c>
      <c r="N392" s="35">
        <v>216.89</v>
      </c>
      <c r="O392" s="35">
        <f>ROUND(N392*BAF!$C$21,2)</f>
        <v>195.6</v>
      </c>
    </row>
    <row r="393" spans="1:15" ht="12.75">
      <c r="A393">
        <v>573</v>
      </c>
      <c r="B393" t="s">
        <v>93</v>
      </c>
      <c r="C393" s="37">
        <v>96</v>
      </c>
      <c r="D393" s="53">
        <v>219.92</v>
      </c>
      <c r="E393" s="39">
        <f>ROUND(D393*BAF!$C$19,2)</f>
        <v>197.83</v>
      </c>
      <c r="F393" s="37">
        <v>573</v>
      </c>
      <c r="G393" t="s">
        <v>93</v>
      </c>
      <c r="H393" s="23">
        <v>51</v>
      </c>
      <c r="I393" s="35">
        <v>207.44</v>
      </c>
      <c r="J393" s="35">
        <f>ROUND(I393*BAF!$C$20,2)</f>
        <v>184.46</v>
      </c>
      <c r="K393" s="37">
        <v>573</v>
      </c>
      <c r="L393" t="s">
        <v>93</v>
      </c>
      <c r="M393" s="23">
        <v>183</v>
      </c>
      <c r="N393" s="35">
        <v>208.83</v>
      </c>
      <c r="O393" s="35">
        <f>ROUND(N393*BAF!$C$21,2)</f>
        <v>188.33</v>
      </c>
    </row>
    <row r="394" spans="1:15" ht="12.75">
      <c r="A394">
        <v>574</v>
      </c>
      <c r="B394" t="s">
        <v>94</v>
      </c>
      <c r="C394" s="37">
        <v>349</v>
      </c>
      <c r="D394" s="53">
        <v>252.83</v>
      </c>
      <c r="E394" s="39">
        <f>ROUND(D394*BAF!$C$19,2)</f>
        <v>227.44</v>
      </c>
      <c r="F394" s="37">
        <v>574</v>
      </c>
      <c r="G394" t="s">
        <v>94</v>
      </c>
      <c r="H394" s="23">
        <v>375</v>
      </c>
      <c r="I394" s="35">
        <v>260.4</v>
      </c>
      <c r="J394" s="35">
        <f>ROUND(I394*BAF!$C$20,2)</f>
        <v>231.55</v>
      </c>
      <c r="K394" s="37">
        <v>574</v>
      </c>
      <c r="L394" t="s">
        <v>94</v>
      </c>
      <c r="M394" s="23">
        <v>31</v>
      </c>
      <c r="N394" s="35">
        <v>261.92</v>
      </c>
      <c r="O394" s="35">
        <f>ROUND(N394*BAF!$C$21,2)</f>
        <v>236.2</v>
      </c>
    </row>
    <row r="395" spans="1:15" ht="12.75">
      <c r="A395">
        <v>575</v>
      </c>
      <c r="B395" t="s">
        <v>95</v>
      </c>
      <c r="C395" s="37">
        <v>137</v>
      </c>
      <c r="D395" s="53">
        <v>205.04</v>
      </c>
      <c r="E395" s="39">
        <f>ROUND(D395*BAF!$C$19,2)</f>
        <v>184.45</v>
      </c>
      <c r="F395" s="37">
        <v>575</v>
      </c>
      <c r="G395" t="s">
        <v>95</v>
      </c>
      <c r="H395" s="23">
        <v>219</v>
      </c>
      <c r="I395" s="35">
        <v>212.83</v>
      </c>
      <c r="J395" s="35">
        <f>ROUND(I395*BAF!$C$20,2)</f>
        <v>189.25</v>
      </c>
      <c r="K395" s="37">
        <v>575</v>
      </c>
      <c r="L395" t="s">
        <v>95</v>
      </c>
      <c r="M395" s="23">
        <v>357</v>
      </c>
      <c r="N395" s="35">
        <v>216.73</v>
      </c>
      <c r="O395" s="35">
        <f>ROUND(N395*BAF!$C$21,2)</f>
        <v>195.45</v>
      </c>
    </row>
    <row r="396" spans="1:15" ht="12.75">
      <c r="A396">
        <v>576</v>
      </c>
      <c r="B396" t="s">
        <v>96</v>
      </c>
      <c r="C396" s="37">
        <v>157</v>
      </c>
      <c r="D396" s="53">
        <v>230.07</v>
      </c>
      <c r="E396" s="39">
        <f>ROUND(D396*BAF!$C$19,2)</f>
        <v>206.96</v>
      </c>
      <c r="F396" s="37">
        <v>576</v>
      </c>
      <c r="G396" t="s">
        <v>96</v>
      </c>
      <c r="H396" s="23">
        <v>415</v>
      </c>
      <c r="I396" s="35">
        <v>231.42</v>
      </c>
      <c r="J396" s="35">
        <f>ROUND(I396*BAF!$C$20,2)</f>
        <v>205.78</v>
      </c>
      <c r="K396" s="37">
        <v>576</v>
      </c>
      <c r="L396" t="s">
        <v>96</v>
      </c>
      <c r="M396" s="23">
        <v>154</v>
      </c>
      <c r="N396" s="35">
        <v>236.82</v>
      </c>
      <c r="O396" s="35">
        <f>ROUND(N396*BAF!$C$21,2)</f>
        <v>213.57</v>
      </c>
    </row>
    <row r="397" spans="1:15" ht="12.75">
      <c r="A397">
        <v>580</v>
      </c>
      <c r="B397" t="s">
        <v>516</v>
      </c>
      <c r="C397" s="37">
        <v>425</v>
      </c>
      <c r="D397" s="53">
        <v>206.1</v>
      </c>
      <c r="E397" s="39">
        <f>ROUND(D397*BAF!$C$19,2)</f>
        <v>185.4</v>
      </c>
      <c r="F397" s="37">
        <v>580</v>
      </c>
      <c r="G397" t="s">
        <v>516</v>
      </c>
      <c r="H397" s="23">
        <v>302</v>
      </c>
      <c r="I397" s="35">
        <v>226.46</v>
      </c>
      <c r="J397" s="35">
        <f>ROUND(I397*BAF!$C$20,2)</f>
        <v>201.37</v>
      </c>
      <c r="K397" s="37">
        <v>580</v>
      </c>
      <c r="L397" t="s">
        <v>516</v>
      </c>
      <c r="M397" s="23">
        <v>380</v>
      </c>
      <c r="N397" s="35">
        <v>235.85</v>
      </c>
      <c r="O397" s="35">
        <f>ROUND(N397*BAF!$C$21,2)</f>
        <v>212.69</v>
      </c>
    </row>
    <row r="398" spans="1:15" ht="12.75">
      <c r="A398">
        <v>584</v>
      </c>
      <c r="B398" t="s">
        <v>408</v>
      </c>
      <c r="C398" s="37">
        <v>715</v>
      </c>
      <c r="D398" s="53">
        <v>238.52</v>
      </c>
      <c r="E398" s="39">
        <f>ROUND(D398*BAF!$C$19,2)</f>
        <v>214.57</v>
      </c>
      <c r="F398" s="37">
        <v>584</v>
      </c>
      <c r="G398" t="s">
        <v>408</v>
      </c>
      <c r="H398" s="23">
        <v>532</v>
      </c>
      <c r="I398" s="35">
        <v>239.81</v>
      </c>
      <c r="J398" s="35">
        <f>ROUND(I398*BAF!$C$20,2)</f>
        <v>213.24</v>
      </c>
      <c r="K398" s="37">
        <v>584</v>
      </c>
      <c r="L398" t="s">
        <v>408</v>
      </c>
      <c r="M398" s="23">
        <v>171</v>
      </c>
      <c r="N398" s="35">
        <v>238.52</v>
      </c>
      <c r="O398" s="35">
        <f>ROUND(N398*BAF!$C$21,2)</f>
        <v>215.1</v>
      </c>
    </row>
    <row r="399" spans="1:15" ht="12.75">
      <c r="A399">
        <v>588</v>
      </c>
      <c r="B399" t="s">
        <v>221</v>
      </c>
      <c r="C399" s="37">
        <v>721</v>
      </c>
      <c r="D399" s="53">
        <v>243.53</v>
      </c>
      <c r="E399" s="39">
        <f>ROUND(D399*BAF!$C$19,2)</f>
        <v>219.07</v>
      </c>
      <c r="F399" s="37">
        <v>588</v>
      </c>
      <c r="G399" t="s">
        <v>221</v>
      </c>
      <c r="H399" s="23">
        <v>454</v>
      </c>
      <c r="I399" s="35">
        <v>253.02</v>
      </c>
      <c r="J399" s="35">
        <f>ROUND(I399*BAF!$C$20,2)</f>
        <v>224.99</v>
      </c>
      <c r="K399" s="37">
        <v>588</v>
      </c>
      <c r="L399" t="s">
        <v>221</v>
      </c>
      <c r="M399" s="23">
        <v>709</v>
      </c>
      <c r="N399" s="35">
        <v>246.69</v>
      </c>
      <c r="O399" s="35">
        <f>ROUND(N399*BAF!$C$21,2)</f>
        <v>222.47</v>
      </c>
    </row>
    <row r="400" spans="1:15" ht="12.75">
      <c r="A400">
        <v>589</v>
      </c>
      <c r="B400" t="s">
        <v>195</v>
      </c>
      <c r="C400" s="37">
        <v>59</v>
      </c>
      <c r="D400" s="53">
        <v>191.83</v>
      </c>
      <c r="E400" s="39">
        <f>ROUND(D400*BAF!$C$19,2)</f>
        <v>172.56</v>
      </c>
      <c r="F400" s="37">
        <v>589</v>
      </c>
      <c r="G400" t="s">
        <v>195</v>
      </c>
      <c r="H400" s="23">
        <v>97</v>
      </c>
      <c r="I400" s="35">
        <v>204.92</v>
      </c>
      <c r="J400" s="35">
        <f>ROUND(I400*BAF!$C$20,2)</f>
        <v>182.22</v>
      </c>
      <c r="K400" s="37">
        <v>589</v>
      </c>
      <c r="L400" t="s">
        <v>195</v>
      </c>
      <c r="M400" s="23">
        <v>302</v>
      </c>
      <c r="N400" s="35">
        <v>213.25</v>
      </c>
      <c r="O400" s="35">
        <f>ROUND(N400*BAF!$C$21,2)</f>
        <v>192.31</v>
      </c>
    </row>
    <row r="401" spans="1:15" ht="12.75">
      <c r="A401">
        <v>598</v>
      </c>
      <c r="B401" t="s">
        <v>402</v>
      </c>
      <c r="C401" s="37">
        <v>708</v>
      </c>
      <c r="D401" s="53">
        <v>256.51</v>
      </c>
      <c r="E401" s="39">
        <f>ROUND(D401*BAF!$C$19,2)</f>
        <v>230.75</v>
      </c>
      <c r="F401" s="37">
        <v>598</v>
      </c>
      <c r="G401" t="s">
        <v>402</v>
      </c>
      <c r="H401" s="23">
        <v>464</v>
      </c>
      <c r="I401" s="35">
        <v>255</v>
      </c>
      <c r="J401" s="35">
        <f>ROUND(I401*BAF!$C$20,2)</f>
        <v>226.75</v>
      </c>
      <c r="K401" s="37">
        <v>598</v>
      </c>
      <c r="L401" t="s">
        <v>402</v>
      </c>
      <c r="M401" s="23">
        <v>217</v>
      </c>
      <c r="N401" s="35">
        <v>256.51</v>
      </c>
      <c r="O401" s="35">
        <f>ROUND(N401*BAF!$C$21,2)</f>
        <v>231.33</v>
      </c>
    </row>
    <row r="402" spans="1:15" ht="12.75">
      <c r="A402">
        <v>599</v>
      </c>
      <c r="B402" t="s">
        <v>97</v>
      </c>
      <c r="C402" s="37">
        <v>124</v>
      </c>
      <c r="D402" s="53">
        <v>256.3</v>
      </c>
      <c r="E402" s="39">
        <f>ROUND(D402*BAF!$C$19,2)</f>
        <v>230.56</v>
      </c>
      <c r="F402" s="37">
        <v>599</v>
      </c>
      <c r="G402" t="s">
        <v>97</v>
      </c>
      <c r="H402" s="23">
        <v>259</v>
      </c>
      <c r="I402" s="35">
        <v>257.78</v>
      </c>
      <c r="J402" s="35">
        <f>ROUND(I402*BAF!$C$20,2)</f>
        <v>229.22</v>
      </c>
      <c r="K402" s="37">
        <v>599</v>
      </c>
      <c r="L402" t="s">
        <v>97</v>
      </c>
      <c r="M402" s="23">
        <v>404</v>
      </c>
      <c r="N402" s="35">
        <v>244.49</v>
      </c>
      <c r="O402" s="35">
        <f>ROUND(N402*BAF!$C$21,2)</f>
        <v>220.49</v>
      </c>
    </row>
    <row r="403" spans="1:15" ht="12.75">
      <c r="A403">
        <v>605</v>
      </c>
      <c r="B403" t="s">
        <v>588</v>
      </c>
      <c r="C403" s="37">
        <v>736</v>
      </c>
      <c r="D403" s="53">
        <v>281.69</v>
      </c>
      <c r="E403" s="39">
        <f>ROUND(D403*BAF!$C$19,2)</f>
        <v>253.4</v>
      </c>
      <c r="F403" s="37">
        <v>605</v>
      </c>
      <c r="G403" t="s">
        <v>588</v>
      </c>
      <c r="H403" s="23">
        <v>430</v>
      </c>
      <c r="I403" s="35">
        <v>303.53</v>
      </c>
      <c r="J403" s="35">
        <f>ROUND(I403*BAF!$C$20,2)</f>
        <v>269.9</v>
      </c>
      <c r="K403" s="37">
        <v>605</v>
      </c>
      <c r="L403" t="s">
        <v>588</v>
      </c>
      <c r="M403" s="23">
        <v>300</v>
      </c>
      <c r="N403" s="35">
        <v>308.57</v>
      </c>
      <c r="O403" s="35">
        <f>ROUND(N403*BAF!$C$21,2)</f>
        <v>278.27</v>
      </c>
    </row>
    <row r="404" spans="1:15" ht="12.75">
      <c r="A404">
        <v>607</v>
      </c>
      <c r="B404" t="s">
        <v>214</v>
      </c>
      <c r="C404" s="37">
        <v>714</v>
      </c>
      <c r="D404" s="53">
        <v>237.83</v>
      </c>
      <c r="E404" s="39">
        <f>ROUND(D404*BAF!$C$19,2)</f>
        <v>213.94</v>
      </c>
      <c r="F404" s="37">
        <v>607</v>
      </c>
      <c r="G404" t="s">
        <v>214</v>
      </c>
      <c r="H404" s="23">
        <v>810</v>
      </c>
      <c r="I404" s="35">
        <v>231.03</v>
      </c>
      <c r="J404" s="35">
        <f>ROUND(I404*BAF!$C$20,2)</f>
        <v>205.44</v>
      </c>
      <c r="K404" s="37">
        <v>607</v>
      </c>
      <c r="L404" t="s">
        <v>214</v>
      </c>
      <c r="M404" s="23">
        <v>849</v>
      </c>
      <c r="N404" s="35">
        <v>239.19</v>
      </c>
      <c r="O404" s="35">
        <f>ROUND(N404*BAF!$C$21,2)</f>
        <v>215.71</v>
      </c>
    </row>
    <row r="405" spans="1:15" ht="12.75">
      <c r="A405">
        <v>615</v>
      </c>
      <c r="B405" t="s">
        <v>537</v>
      </c>
      <c r="C405" s="37">
        <v>403</v>
      </c>
      <c r="D405" s="53">
        <v>221.78</v>
      </c>
      <c r="E405" s="39">
        <f>ROUND(D405*BAF!$C$19,2)</f>
        <v>199.51</v>
      </c>
      <c r="F405" s="37">
        <v>615</v>
      </c>
      <c r="G405" t="s">
        <v>537</v>
      </c>
      <c r="H405" s="23">
        <v>485</v>
      </c>
      <c r="I405" s="35">
        <v>235.51</v>
      </c>
      <c r="J405" s="35">
        <f>ROUND(I405*BAF!$C$20,2)</f>
        <v>209.42</v>
      </c>
      <c r="K405" s="37">
        <v>615</v>
      </c>
      <c r="L405" t="s">
        <v>537</v>
      </c>
      <c r="M405" s="23">
        <v>653</v>
      </c>
      <c r="N405" s="35">
        <v>250.95</v>
      </c>
      <c r="O405" s="35">
        <f>ROUND(N405*BAF!$C$21,2)</f>
        <v>226.31</v>
      </c>
    </row>
    <row r="406" spans="1:15" ht="12.75">
      <c r="A406">
        <v>616</v>
      </c>
      <c r="B406" t="s">
        <v>356</v>
      </c>
      <c r="C406" s="37">
        <v>291</v>
      </c>
      <c r="D406" s="53">
        <v>273.51</v>
      </c>
      <c r="E406" s="39">
        <f>ROUND(D406*BAF!$C$19,2)</f>
        <v>246.04</v>
      </c>
      <c r="F406" s="37">
        <v>616</v>
      </c>
      <c r="G406" t="s">
        <v>356</v>
      </c>
      <c r="H406" s="23">
        <v>415</v>
      </c>
      <c r="I406" s="35">
        <v>278.93</v>
      </c>
      <c r="J406" s="35">
        <f>ROUND(I406*BAF!$C$20,2)</f>
        <v>248.03</v>
      </c>
      <c r="K406" s="37">
        <v>616</v>
      </c>
      <c r="L406" t="s">
        <v>356</v>
      </c>
      <c r="M406" s="23">
        <v>371</v>
      </c>
      <c r="N406" s="35">
        <v>280.73</v>
      </c>
      <c r="O406" s="35">
        <f>ROUND(N406*BAF!$C$21,2)</f>
        <v>253.17</v>
      </c>
    </row>
    <row r="407" spans="1:15" ht="12.75">
      <c r="A407">
        <v>617</v>
      </c>
      <c r="B407" t="s">
        <v>522</v>
      </c>
      <c r="C407" s="37">
        <v>506</v>
      </c>
      <c r="D407" s="53">
        <v>215.75</v>
      </c>
      <c r="E407" s="39">
        <f>ROUND(D407*BAF!$C$19,2)</f>
        <v>194.08</v>
      </c>
      <c r="F407" s="37">
        <v>617</v>
      </c>
      <c r="G407" t="s">
        <v>522</v>
      </c>
      <c r="H407" s="23">
        <v>405</v>
      </c>
      <c r="I407" s="35">
        <v>241.25</v>
      </c>
      <c r="J407" s="35">
        <f>ROUND(I407*BAF!$C$20,2)</f>
        <v>214.52</v>
      </c>
      <c r="K407" s="37">
        <v>617</v>
      </c>
      <c r="L407" t="s">
        <v>522</v>
      </c>
      <c r="M407" s="23">
        <v>175</v>
      </c>
      <c r="N407" s="35">
        <v>236.47</v>
      </c>
      <c r="O407" s="35">
        <f>ROUND(N407*BAF!$C$21,2)</f>
        <v>213.25</v>
      </c>
    </row>
    <row r="408" spans="1:15" ht="12.75">
      <c r="A408">
        <v>625</v>
      </c>
      <c r="B408" t="s">
        <v>476</v>
      </c>
      <c r="C408" s="37">
        <v>393</v>
      </c>
      <c r="D408" s="53">
        <v>288.32</v>
      </c>
      <c r="E408" s="39">
        <f>ROUND(D408*BAF!$C$19,2)</f>
        <v>259.36</v>
      </c>
      <c r="F408" s="37">
        <v>625</v>
      </c>
      <c r="G408" t="s">
        <v>476</v>
      </c>
      <c r="H408" s="23">
        <v>306</v>
      </c>
      <c r="I408" s="35">
        <v>296.92</v>
      </c>
      <c r="J408" s="35">
        <f>ROUND(I408*BAF!$C$20,2)</f>
        <v>264.03</v>
      </c>
      <c r="K408" s="37">
        <v>625</v>
      </c>
      <c r="L408" t="s">
        <v>476</v>
      </c>
      <c r="M408" s="23">
        <v>178</v>
      </c>
      <c r="N408" s="35">
        <v>295.2</v>
      </c>
      <c r="O408" s="35">
        <f>ROUND(N408*BAF!$C$21,2)</f>
        <v>266.22</v>
      </c>
    </row>
    <row r="409" spans="1:15" ht="12.75">
      <c r="A409">
        <v>626</v>
      </c>
      <c r="B409" t="s">
        <v>406</v>
      </c>
      <c r="C409" s="37">
        <v>1194</v>
      </c>
      <c r="D409" s="53">
        <v>276.59</v>
      </c>
      <c r="E409" s="39">
        <f>ROUND(D409*BAF!$C$19,2)</f>
        <v>248.81</v>
      </c>
      <c r="F409" s="37">
        <v>626</v>
      </c>
      <c r="G409" t="s">
        <v>406</v>
      </c>
      <c r="H409" s="23">
        <v>1339</v>
      </c>
      <c r="I409" s="35">
        <v>281.48</v>
      </c>
      <c r="J409" s="35">
        <f>ROUND(I409*BAF!$C$20,2)</f>
        <v>250.3</v>
      </c>
      <c r="K409" s="37">
        <v>626</v>
      </c>
      <c r="L409" t="s">
        <v>406</v>
      </c>
      <c r="M409" s="23">
        <v>934</v>
      </c>
      <c r="N409" s="35">
        <v>274.96</v>
      </c>
      <c r="O409" s="35">
        <f>ROUND(N409*BAF!$C$21,2)</f>
        <v>247.96</v>
      </c>
    </row>
    <row r="410" spans="1:15" ht="12.75">
      <c r="A410">
        <v>627</v>
      </c>
      <c r="B410" t="s">
        <v>398</v>
      </c>
      <c r="C410" s="37">
        <v>363</v>
      </c>
      <c r="D410" s="53">
        <v>248.55</v>
      </c>
      <c r="E410" s="39">
        <f>ROUND(D410*BAF!$C$19,2)</f>
        <v>223.59</v>
      </c>
      <c r="F410" s="37">
        <v>627</v>
      </c>
      <c r="G410" t="s">
        <v>398</v>
      </c>
      <c r="H410" s="23">
        <v>431</v>
      </c>
      <c r="I410" s="35">
        <v>248.55</v>
      </c>
      <c r="J410" s="35">
        <f>ROUND(I410*BAF!$C$20,2)</f>
        <v>221.02</v>
      </c>
      <c r="K410" s="37">
        <v>627</v>
      </c>
      <c r="L410" t="s">
        <v>398</v>
      </c>
      <c r="M410" s="23">
        <v>99</v>
      </c>
      <c r="N410" s="35">
        <v>256.53</v>
      </c>
      <c r="O410" s="35">
        <f>ROUND(N410*BAF!$C$21,2)</f>
        <v>231.34</v>
      </c>
    </row>
    <row r="411" spans="1:15" ht="12.75">
      <c r="A411">
        <v>628</v>
      </c>
      <c r="B411" t="s">
        <v>311</v>
      </c>
      <c r="C411" s="37">
        <v>390</v>
      </c>
      <c r="D411" s="53">
        <v>244.83</v>
      </c>
      <c r="E411" s="39">
        <f>ROUND(D411*BAF!$C$19,2)</f>
        <v>220.24</v>
      </c>
      <c r="F411" s="37">
        <v>628</v>
      </c>
      <c r="G411" t="s">
        <v>311</v>
      </c>
      <c r="H411" s="23">
        <v>387</v>
      </c>
      <c r="I411" s="35">
        <v>240.81</v>
      </c>
      <c r="J411" s="35">
        <f>ROUND(I411*BAF!$C$20,2)</f>
        <v>214.13</v>
      </c>
      <c r="K411" s="37">
        <v>628</v>
      </c>
      <c r="L411" t="s">
        <v>311</v>
      </c>
      <c r="M411" s="23">
        <v>116</v>
      </c>
      <c r="N411" s="35">
        <v>238.12</v>
      </c>
      <c r="O411" s="35">
        <f>ROUND(N411*BAF!$C$21,2)</f>
        <v>214.74</v>
      </c>
    </row>
    <row r="412" spans="1:15" ht="12.75">
      <c r="A412">
        <v>629</v>
      </c>
      <c r="B412" t="s">
        <v>312</v>
      </c>
      <c r="C412" s="37">
        <v>603</v>
      </c>
      <c r="D412" s="53">
        <v>283.74</v>
      </c>
      <c r="E412" s="39">
        <f>ROUND(D412*BAF!$C$19,2)</f>
        <v>255.24</v>
      </c>
      <c r="F412" s="37">
        <v>629</v>
      </c>
      <c r="G412" t="s">
        <v>312</v>
      </c>
      <c r="H412" s="23">
        <v>363</v>
      </c>
      <c r="I412" s="35">
        <v>278.61</v>
      </c>
      <c r="J412" s="35">
        <f>ROUND(I412*BAF!$C$20,2)</f>
        <v>247.75</v>
      </c>
      <c r="K412" s="37">
        <v>629</v>
      </c>
      <c r="L412" t="s">
        <v>312</v>
      </c>
      <c r="M412" s="23">
        <v>483</v>
      </c>
      <c r="N412" s="35">
        <v>280.32</v>
      </c>
      <c r="O412" s="35">
        <f>ROUND(N412*BAF!$C$21,2)</f>
        <v>252.8</v>
      </c>
    </row>
    <row r="413" spans="1:15" ht="12.75">
      <c r="A413">
        <v>630</v>
      </c>
      <c r="B413" t="s">
        <v>313</v>
      </c>
      <c r="C413" s="37">
        <v>458</v>
      </c>
      <c r="D413" s="53">
        <v>241.14</v>
      </c>
      <c r="E413" s="39">
        <f>ROUND(D413*BAF!$C$19,2)</f>
        <v>216.92</v>
      </c>
      <c r="F413" s="37">
        <v>630</v>
      </c>
      <c r="G413" t="s">
        <v>313</v>
      </c>
      <c r="H413" s="23">
        <v>372</v>
      </c>
      <c r="I413" s="35">
        <v>242.6</v>
      </c>
      <c r="J413" s="35">
        <f>ROUND(I413*BAF!$C$20,2)</f>
        <v>215.72</v>
      </c>
      <c r="K413" s="37">
        <v>630</v>
      </c>
      <c r="L413" t="s">
        <v>313</v>
      </c>
      <c r="M413" s="23">
        <v>182</v>
      </c>
      <c r="N413" s="35">
        <v>233.83</v>
      </c>
      <c r="O413" s="35">
        <f>ROUND(N413*BAF!$C$21,2)</f>
        <v>210.87</v>
      </c>
    </row>
    <row r="414" spans="1:15" ht="12.75">
      <c r="A414">
        <v>631</v>
      </c>
      <c r="B414" t="s">
        <v>380</v>
      </c>
      <c r="C414" s="37">
        <v>378</v>
      </c>
      <c r="D414" s="53">
        <v>279.91</v>
      </c>
      <c r="E414" s="39">
        <f>ROUND(D414*BAF!$C$19,2)</f>
        <v>251.8</v>
      </c>
      <c r="F414" s="37">
        <v>631</v>
      </c>
      <c r="G414" t="s">
        <v>380</v>
      </c>
      <c r="H414" s="23">
        <v>104</v>
      </c>
      <c r="I414" s="35">
        <v>283.03</v>
      </c>
      <c r="J414" s="35">
        <f>ROUND(I414*BAF!$C$20,2)</f>
        <v>251.68</v>
      </c>
      <c r="K414" s="37">
        <v>631</v>
      </c>
      <c r="L414" t="s">
        <v>380</v>
      </c>
      <c r="M414" s="23">
        <v>160</v>
      </c>
      <c r="N414" s="35">
        <v>284.59</v>
      </c>
      <c r="O414" s="35">
        <f>ROUND(N414*BAF!$C$21,2)</f>
        <v>256.65</v>
      </c>
    </row>
    <row r="415" spans="1:15" ht="12.75">
      <c r="A415">
        <v>632</v>
      </c>
      <c r="B415" t="s">
        <v>434</v>
      </c>
      <c r="C415" s="37">
        <v>158</v>
      </c>
      <c r="D415" s="53">
        <v>283.56</v>
      </c>
      <c r="E415" s="39">
        <f>ROUND(D415*BAF!$C$19,2)</f>
        <v>255.08</v>
      </c>
      <c r="F415" s="37">
        <v>632</v>
      </c>
      <c r="G415" t="s">
        <v>434</v>
      </c>
      <c r="H415" s="23">
        <v>268</v>
      </c>
      <c r="I415" s="35">
        <v>283.56</v>
      </c>
      <c r="J415" s="35">
        <f>ROUND(I415*BAF!$C$20,2)</f>
        <v>252.15</v>
      </c>
      <c r="K415" s="37">
        <v>632</v>
      </c>
      <c r="L415" t="s">
        <v>434</v>
      </c>
      <c r="M415" s="23">
        <v>75</v>
      </c>
      <c r="N415" s="35">
        <v>283.56</v>
      </c>
      <c r="O415" s="35">
        <f>ROUND(N415*BAF!$C$21,2)</f>
        <v>255.72</v>
      </c>
    </row>
    <row r="416" spans="1:15" ht="12.75">
      <c r="A416">
        <v>633</v>
      </c>
      <c r="B416" t="s">
        <v>314</v>
      </c>
      <c r="C416" s="37">
        <v>303</v>
      </c>
      <c r="D416" s="53">
        <v>268.06</v>
      </c>
      <c r="E416" s="39">
        <f>ROUND(D416*BAF!$C$19,2)</f>
        <v>241.14</v>
      </c>
      <c r="F416" s="37">
        <v>633</v>
      </c>
      <c r="G416" t="s">
        <v>314</v>
      </c>
      <c r="H416" s="23">
        <v>232</v>
      </c>
      <c r="I416" s="35">
        <v>275.49</v>
      </c>
      <c r="J416" s="35">
        <f>ROUND(I416*BAF!$C$20,2)</f>
        <v>244.97</v>
      </c>
      <c r="K416" s="37">
        <v>633</v>
      </c>
      <c r="L416" t="s">
        <v>314</v>
      </c>
      <c r="M416" s="23">
        <v>314</v>
      </c>
      <c r="N416" s="35">
        <v>266.57</v>
      </c>
      <c r="O416" s="35">
        <f>ROUND(N416*BAF!$C$21,2)</f>
        <v>240.4</v>
      </c>
    </row>
    <row r="417" spans="1:15" ht="12.75">
      <c r="A417">
        <v>634</v>
      </c>
      <c r="B417" t="s">
        <v>315</v>
      </c>
      <c r="C417" s="37">
        <v>464</v>
      </c>
      <c r="D417" s="53">
        <v>242.61</v>
      </c>
      <c r="E417" s="39">
        <f>ROUND(D417*BAF!$C$19,2)</f>
        <v>218.24</v>
      </c>
      <c r="F417" s="37">
        <v>634</v>
      </c>
      <c r="G417" t="s">
        <v>315</v>
      </c>
      <c r="H417" s="23">
        <v>488</v>
      </c>
      <c r="I417" s="35">
        <v>256.89</v>
      </c>
      <c r="J417" s="35">
        <f>ROUND(I417*BAF!$C$20,2)</f>
        <v>228.43</v>
      </c>
      <c r="K417" s="37">
        <v>634</v>
      </c>
      <c r="L417" t="s">
        <v>315</v>
      </c>
      <c r="M417" s="23">
        <v>519</v>
      </c>
      <c r="N417" s="35">
        <v>251.18</v>
      </c>
      <c r="O417" s="35">
        <f>ROUND(N417*BAF!$C$21,2)</f>
        <v>226.52</v>
      </c>
    </row>
    <row r="418" spans="1:15" ht="12.75">
      <c r="A418">
        <v>635</v>
      </c>
      <c r="B418" t="s">
        <v>479</v>
      </c>
      <c r="C418" s="37">
        <v>208</v>
      </c>
      <c r="D418" s="53">
        <v>259.29</v>
      </c>
      <c r="E418" s="39">
        <f>ROUND(D418*BAF!$C$19,2)</f>
        <v>233.25</v>
      </c>
      <c r="F418" s="37">
        <v>635</v>
      </c>
      <c r="G418" t="s">
        <v>479</v>
      </c>
      <c r="H418" s="23">
        <v>73</v>
      </c>
      <c r="I418" s="35">
        <v>262.43</v>
      </c>
      <c r="J418" s="35">
        <f>ROUND(I418*BAF!$C$20,2)</f>
        <v>233.36</v>
      </c>
      <c r="K418" s="37">
        <v>635</v>
      </c>
      <c r="L418" t="s">
        <v>479</v>
      </c>
      <c r="M418" s="23">
        <v>174</v>
      </c>
      <c r="N418" s="35">
        <v>265.57</v>
      </c>
      <c r="O418" s="35">
        <f>ROUND(N418*BAF!$C$21,2)</f>
        <v>239.5</v>
      </c>
    </row>
    <row r="419" spans="1:15" ht="12.75">
      <c r="A419">
        <v>636</v>
      </c>
      <c r="B419" t="s">
        <v>409</v>
      </c>
      <c r="C419" s="37">
        <v>226</v>
      </c>
      <c r="D419" s="53">
        <v>269.09</v>
      </c>
      <c r="E419" s="39">
        <f>ROUND(D419*BAF!$C$19,2)</f>
        <v>242.07</v>
      </c>
      <c r="F419" s="37">
        <v>636</v>
      </c>
      <c r="G419" t="s">
        <v>409</v>
      </c>
      <c r="H419" s="23">
        <v>91</v>
      </c>
      <c r="I419" s="35">
        <v>269.09</v>
      </c>
      <c r="J419" s="35">
        <f>ROUND(I419*BAF!$C$20,2)</f>
        <v>239.28</v>
      </c>
      <c r="K419" s="37">
        <v>636</v>
      </c>
      <c r="L419" t="s">
        <v>409</v>
      </c>
      <c r="M419" s="23">
        <v>51</v>
      </c>
      <c r="N419" s="35">
        <v>264.52</v>
      </c>
      <c r="O419" s="35">
        <f>ROUND(N419*BAF!$C$21,2)</f>
        <v>238.55</v>
      </c>
    </row>
    <row r="420" spans="1:15" ht="12.75">
      <c r="A420">
        <v>637</v>
      </c>
      <c r="B420" t="s">
        <v>379</v>
      </c>
      <c r="C420" s="37">
        <v>534</v>
      </c>
      <c r="D420" s="53">
        <v>302.35</v>
      </c>
      <c r="E420" s="39">
        <f>ROUND(D420*BAF!$C$19,2)</f>
        <v>271.98</v>
      </c>
      <c r="F420" s="37">
        <v>637</v>
      </c>
      <c r="G420" t="s">
        <v>379</v>
      </c>
      <c r="H420" s="23">
        <v>440</v>
      </c>
      <c r="I420" s="35">
        <v>295.91</v>
      </c>
      <c r="J420" s="35">
        <f>ROUND(I420*BAF!$C$20,2)</f>
        <v>263.13</v>
      </c>
      <c r="K420" s="37">
        <v>637</v>
      </c>
      <c r="L420" t="s">
        <v>379</v>
      </c>
      <c r="M420" s="23">
        <v>474</v>
      </c>
      <c r="N420" s="35">
        <v>297.52</v>
      </c>
      <c r="O420" s="35">
        <f>ROUND(N420*BAF!$C$21,2)</f>
        <v>268.31</v>
      </c>
    </row>
    <row r="421" spans="1:15" ht="12.75">
      <c r="A421">
        <v>638</v>
      </c>
      <c r="B421" t="s">
        <v>404</v>
      </c>
      <c r="C421" s="37">
        <v>518</v>
      </c>
      <c r="D421" s="53">
        <v>264.99</v>
      </c>
      <c r="E421" s="39">
        <f>ROUND(D421*BAF!$C$19,2)</f>
        <v>238.38</v>
      </c>
      <c r="F421" s="37">
        <v>638</v>
      </c>
      <c r="G421" t="s">
        <v>404</v>
      </c>
      <c r="H421" s="23">
        <v>863</v>
      </c>
      <c r="I421" s="35">
        <v>258.76</v>
      </c>
      <c r="J421" s="35">
        <f>ROUND(I421*BAF!$C$20,2)</f>
        <v>230.09</v>
      </c>
      <c r="K421" s="37">
        <v>638</v>
      </c>
      <c r="L421" t="s">
        <v>404</v>
      </c>
      <c r="M421" s="23">
        <v>486</v>
      </c>
      <c r="N421" s="35">
        <v>263.43</v>
      </c>
      <c r="O421" s="35">
        <f>ROUND(N421*BAF!$C$21,2)</f>
        <v>237.57</v>
      </c>
    </row>
    <row r="422" spans="1:15" ht="12.75">
      <c r="A422">
        <v>642</v>
      </c>
      <c r="B422" t="s">
        <v>316</v>
      </c>
      <c r="C422" s="37">
        <v>75</v>
      </c>
      <c r="D422" s="53">
        <v>247.54</v>
      </c>
      <c r="E422" s="39">
        <f>ROUND(D422*BAF!$C$19,2)</f>
        <v>222.68</v>
      </c>
      <c r="F422" s="37">
        <v>642</v>
      </c>
      <c r="G422" t="s">
        <v>316</v>
      </c>
      <c r="H422" s="23">
        <v>146</v>
      </c>
      <c r="I422" s="35">
        <v>248.99</v>
      </c>
      <c r="J422" s="35">
        <f>ROUND(I422*BAF!$C$20,2)</f>
        <v>221.41</v>
      </c>
      <c r="K422" s="37">
        <v>642</v>
      </c>
      <c r="L422" t="s">
        <v>316</v>
      </c>
      <c r="M422" s="23">
        <v>115</v>
      </c>
      <c r="N422" s="35">
        <v>243.21</v>
      </c>
      <c r="O422" s="35">
        <f>ROUND(N422*BAF!$C$21,2)</f>
        <v>219.33</v>
      </c>
    </row>
    <row r="423" spans="1:15" ht="12.75">
      <c r="A423">
        <v>644</v>
      </c>
      <c r="B423" t="s">
        <v>317</v>
      </c>
      <c r="C423" s="37">
        <v>466</v>
      </c>
      <c r="D423" s="53">
        <v>250.72</v>
      </c>
      <c r="E423" s="39">
        <f>ROUND(D423*BAF!$C$19,2)</f>
        <v>225.54</v>
      </c>
      <c r="F423" s="37">
        <v>644</v>
      </c>
      <c r="G423" t="s">
        <v>317</v>
      </c>
      <c r="H423" s="23">
        <v>615</v>
      </c>
      <c r="I423" s="35">
        <v>252.14</v>
      </c>
      <c r="J423" s="35">
        <f>ROUND(I423*BAF!$C$20,2)</f>
        <v>224.21</v>
      </c>
      <c r="K423" s="37">
        <v>644</v>
      </c>
      <c r="L423" t="s">
        <v>317</v>
      </c>
      <c r="M423" s="23">
        <v>777</v>
      </c>
      <c r="N423" s="35">
        <v>249.29</v>
      </c>
      <c r="O423" s="35">
        <f>ROUND(N423*BAF!$C$21,2)</f>
        <v>224.81</v>
      </c>
    </row>
    <row r="424" spans="1:15" ht="12.75">
      <c r="A424">
        <v>648</v>
      </c>
      <c r="B424" t="s">
        <v>12</v>
      </c>
      <c r="C424" s="37">
        <v>207</v>
      </c>
      <c r="D424" s="53">
        <v>266.47</v>
      </c>
      <c r="E424" s="39">
        <f>ROUND(D424*BAF!$C$19,2)</f>
        <v>239.71</v>
      </c>
      <c r="F424" s="37">
        <v>648</v>
      </c>
      <c r="G424" t="s">
        <v>12</v>
      </c>
      <c r="H424" s="23">
        <v>185</v>
      </c>
      <c r="I424" s="35">
        <v>273.7</v>
      </c>
      <c r="J424" s="35">
        <f>ROUND(I424*BAF!$C$20,2)</f>
        <v>243.38</v>
      </c>
      <c r="K424" s="37">
        <v>648</v>
      </c>
      <c r="L424" t="s">
        <v>12</v>
      </c>
      <c r="M424" s="23">
        <v>370</v>
      </c>
      <c r="N424" s="35">
        <v>273.7</v>
      </c>
      <c r="O424" s="35">
        <f>ROUND(N424*BAF!$C$21,2)</f>
        <v>246.83</v>
      </c>
    </row>
    <row r="425" spans="1:15" ht="12.75">
      <c r="A425">
        <v>649</v>
      </c>
      <c r="B425" t="s">
        <v>541</v>
      </c>
      <c r="C425" s="37">
        <v>124</v>
      </c>
      <c r="D425" s="53">
        <v>264.49</v>
      </c>
      <c r="E425" s="39">
        <f>ROUND(D425*BAF!$C$19,2)</f>
        <v>237.93</v>
      </c>
      <c r="F425" s="37">
        <v>649</v>
      </c>
      <c r="G425" t="s">
        <v>541</v>
      </c>
      <c r="H425" s="23">
        <v>117</v>
      </c>
      <c r="I425" s="35">
        <v>262.9</v>
      </c>
      <c r="J425" s="35">
        <f>ROUND(I425*BAF!$C$20,2)</f>
        <v>233.78</v>
      </c>
      <c r="K425" s="37">
        <v>649</v>
      </c>
      <c r="L425" t="s">
        <v>541</v>
      </c>
      <c r="M425" s="23">
        <v>102</v>
      </c>
      <c r="N425" s="35">
        <v>262.9</v>
      </c>
      <c r="O425" s="35">
        <f>ROUND(N425*BAF!$C$21,2)</f>
        <v>237.09</v>
      </c>
    </row>
    <row r="426" spans="1:15" ht="12.75">
      <c r="A426">
        <v>652</v>
      </c>
      <c r="B426" t="s">
        <v>357</v>
      </c>
      <c r="C426" s="37">
        <v>76</v>
      </c>
      <c r="D426" s="53">
        <v>249.2</v>
      </c>
      <c r="E426" s="39">
        <f>ROUND(D426*BAF!$C$19,2)</f>
        <v>224.17</v>
      </c>
      <c r="F426" s="37">
        <v>652</v>
      </c>
      <c r="G426" t="s">
        <v>357</v>
      </c>
      <c r="H426" s="23">
        <v>228</v>
      </c>
      <c r="I426" s="35">
        <v>293.84</v>
      </c>
      <c r="J426" s="35">
        <f>ROUND(I426*BAF!$C$20,2)</f>
        <v>261.29</v>
      </c>
      <c r="K426" s="37">
        <v>652</v>
      </c>
      <c r="L426" t="s">
        <v>357</v>
      </c>
      <c r="M426" s="23">
        <v>99</v>
      </c>
      <c r="N426" s="35">
        <v>291.9</v>
      </c>
      <c r="O426" s="35">
        <f>ROUND(N426*BAF!$C$21,2)</f>
        <v>263.24</v>
      </c>
    </row>
    <row r="427" spans="1:15" ht="12.75">
      <c r="A427">
        <v>653</v>
      </c>
      <c r="B427" t="s">
        <v>98</v>
      </c>
      <c r="C427" s="37">
        <v>371</v>
      </c>
      <c r="D427" s="53">
        <v>255.78</v>
      </c>
      <c r="E427" s="39">
        <f>ROUND(D427*BAF!$C$19,2)</f>
        <v>230.09</v>
      </c>
      <c r="F427" s="37">
        <v>653</v>
      </c>
      <c r="G427" t="s">
        <v>98</v>
      </c>
      <c r="H427" s="23">
        <v>591</v>
      </c>
      <c r="I427" s="35">
        <v>255.78</v>
      </c>
      <c r="J427" s="35">
        <f>ROUND(I427*BAF!$C$20,2)</f>
        <v>227.44</v>
      </c>
      <c r="K427" s="37">
        <v>653</v>
      </c>
      <c r="L427" t="s">
        <v>98</v>
      </c>
      <c r="M427" s="23">
        <v>220</v>
      </c>
      <c r="N427" s="35">
        <v>253.92</v>
      </c>
      <c r="O427" s="35">
        <f>ROUND(N427*BAF!$C$21,2)</f>
        <v>228.99</v>
      </c>
    </row>
    <row r="428" spans="1:15" ht="12.75">
      <c r="A428">
        <v>656</v>
      </c>
      <c r="B428" t="s">
        <v>196</v>
      </c>
      <c r="C428" s="37">
        <v>92</v>
      </c>
      <c r="D428" s="53">
        <v>239.53</v>
      </c>
      <c r="E428" s="39">
        <f>ROUND(D428*BAF!$C$19,2)</f>
        <v>215.47</v>
      </c>
      <c r="F428" s="37">
        <v>656</v>
      </c>
      <c r="G428" t="s">
        <v>196</v>
      </c>
      <c r="H428" s="23">
        <v>186</v>
      </c>
      <c r="I428" s="35">
        <v>237.95</v>
      </c>
      <c r="J428" s="35">
        <f>ROUND(I428*BAF!$C$20,2)</f>
        <v>211.59</v>
      </c>
      <c r="K428" s="37">
        <v>656</v>
      </c>
      <c r="L428" t="s">
        <v>196</v>
      </c>
      <c r="M428" s="23">
        <v>180</v>
      </c>
      <c r="N428" s="35">
        <v>249.02</v>
      </c>
      <c r="O428" s="35">
        <f>ROUND(N428*BAF!$C$21,2)</f>
        <v>224.57</v>
      </c>
    </row>
    <row r="429" spans="1:15" ht="12.75">
      <c r="A429">
        <v>659</v>
      </c>
      <c r="B429" t="s">
        <v>492</v>
      </c>
      <c r="C429" s="37">
        <v>186</v>
      </c>
      <c r="D429" s="53">
        <v>247.17</v>
      </c>
      <c r="E429" s="39">
        <f>ROUND(D429*BAF!$C$19,2)</f>
        <v>222.35</v>
      </c>
      <c r="F429" s="37">
        <v>659</v>
      </c>
      <c r="G429" t="s">
        <v>492</v>
      </c>
      <c r="H429" s="23">
        <v>43</v>
      </c>
      <c r="I429" s="35">
        <v>238.12</v>
      </c>
      <c r="J429" s="35">
        <f>ROUND(I429*BAF!$C$20,2)</f>
        <v>211.74</v>
      </c>
      <c r="K429" s="37">
        <v>659</v>
      </c>
      <c r="L429" t="s">
        <v>492</v>
      </c>
      <c r="M429" s="23">
        <v>155</v>
      </c>
      <c r="N429" s="35">
        <v>241.14</v>
      </c>
      <c r="O429" s="35">
        <f>ROUND(N429*BAF!$C$21,2)</f>
        <v>217.46</v>
      </c>
    </row>
    <row r="430" spans="1:15" ht="12.75">
      <c r="A430">
        <v>660</v>
      </c>
      <c r="B430" t="s">
        <v>99</v>
      </c>
      <c r="C430" s="37">
        <v>552</v>
      </c>
      <c r="D430" s="53">
        <v>252.49</v>
      </c>
      <c r="E430" s="39">
        <f>ROUND(D430*BAF!$C$19,2)</f>
        <v>227.13</v>
      </c>
      <c r="F430" s="37">
        <v>660</v>
      </c>
      <c r="G430" t="s">
        <v>99</v>
      </c>
      <c r="H430" s="23">
        <v>448</v>
      </c>
      <c r="I430" s="35">
        <v>263.89</v>
      </c>
      <c r="J430" s="35">
        <f>ROUND(I430*BAF!$C$20,2)</f>
        <v>234.66</v>
      </c>
      <c r="K430" s="37">
        <v>660</v>
      </c>
      <c r="L430" t="s">
        <v>99</v>
      </c>
      <c r="M430" s="23">
        <v>282</v>
      </c>
      <c r="N430" s="35">
        <v>267.14</v>
      </c>
      <c r="O430" s="35">
        <f>ROUND(N430*BAF!$C$21,2)</f>
        <v>240.91</v>
      </c>
    </row>
    <row r="431" spans="1:15" ht="12.75">
      <c r="A431">
        <v>661</v>
      </c>
      <c r="B431" t="s">
        <v>100</v>
      </c>
      <c r="C431" s="37">
        <v>275</v>
      </c>
      <c r="D431" s="53">
        <v>240.99</v>
      </c>
      <c r="E431" s="39">
        <f>ROUND(D431*BAF!$C$19,2)</f>
        <v>216.79</v>
      </c>
      <c r="F431" s="37">
        <v>661</v>
      </c>
      <c r="G431" t="s">
        <v>100</v>
      </c>
      <c r="H431" s="23">
        <v>207</v>
      </c>
      <c r="I431" s="35">
        <v>245.76</v>
      </c>
      <c r="J431" s="35">
        <f>ROUND(I431*BAF!$C$20,2)</f>
        <v>218.53</v>
      </c>
      <c r="K431" s="37">
        <v>661</v>
      </c>
      <c r="L431" t="s">
        <v>100</v>
      </c>
      <c r="M431" s="23">
        <v>137</v>
      </c>
      <c r="N431" s="35">
        <v>258.48</v>
      </c>
      <c r="O431" s="35">
        <f>ROUND(N431*BAF!$C$21,2)</f>
        <v>233.1</v>
      </c>
    </row>
    <row r="432" spans="1:15" ht="12.75">
      <c r="A432">
        <v>685</v>
      </c>
      <c r="B432" t="s">
        <v>420</v>
      </c>
      <c r="C432" s="37">
        <v>500</v>
      </c>
      <c r="D432" s="53">
        <v>290.77</v>
      </c>
      <c r="E432" s="39">
        <f>ROUND(D432*BAF!$C$19,2)</f>
        <v>261.57</v>
      </c>
      <c r="F432" s="37">
        <v>685</v>
      </c>
      <c r="G432" t="s">
        <v>420</v>
      </c>
      <c r="H432" s="23">
        <v>316</v>
      </c>
      <c r="I432" s="35">
        <v>290.77</v>
      </c>
      <c r="J432" s="35">
        <f>ROUND(I432*BAF!$C$20,2)</f>
        <v>258.56</v>
      </c>
      <c r="K432" s="37">
        <v>685</v>
      </c>
      <c r="L432" t="s">
        <v>420</v>
      </c>
      <c r="M432" s="23">
        <v>468</v>
      </c>
      <c r="N432" s="35">
        <v>295.76</v>
      </c>
      <c r="O432" s="35">
        <f>ROUND(N432*BAF!$C$21,2)</f>
        <v>266.72</v>
      </c>
    </row>
    <row r="433" spans="1:15" ht="12.75">
      <c r="A433">
        <v>686</v>
      </c>
      <c r="B433" t="s">
        <v>397</v>
      </c>
      <c r="C433" s="37">
        <v>683</v>
      </c>
      <c r="D433" s="53">
        <v>293.08</v>
      </c>
      <c r="E433" s="39">
        <f>ROUND(D433*BAF!$C$19,2)</f>
        <v>263.65</v>
      </c>
      <c r="F433" s="37">
        <v>686</v>
      </c>
      <c r="G433" t="s">
        <v>397</v>
      </c>
      <c r="H433" s="23">
        <v>687</v>
      </c>
      <c r="I433" s="35">
        <v>297.83</v>
      </c>
      <c r="J433" s="35">
        <f>ROUND(I433*BAF!$C$20,2)</f>
        <v>264.84</v>
      </c>
      <c r="K433" s="37">
        <v>686</v>
      </c>
      <c r="L433" t="s">
        <v>397</v>
      </c>
      <c r="M433" s="23">
        <v>821</v>
      </c>
      <c r="N433" s="35">
        <v>297.83</v>
      </c>
      <c r="O433" s="35">
        <f>ROUND(N433*BAF!$C$21,2)</f>
        <v>268.59</v>
      </c>
    </row>
    <row r="434" spans="1:15" ht="12.75">
      <c r="A434">
        <v>688</v>
      </c>
      <c r="B434" t="s">
        <v>493</v>
      </c>
      <c r="C434" s="37">
        <v>257</v>
      </c>
      <c r="D434" s="53">
        <v>227.11</v>
      </c>
      <c r="E434" s="39">
        <f>ROUND(D434*BAF!$C$19,2)</f>
        <v>204.3</v>
      </c>
      <c r="F434" s="37">
        <v>688</v>
      </c>
      <c r="G434" t="s">
        <v>493</v>
      </c>
      <c r="H434" s="23">
        <v>168</v>
      </c>
      <c r="I434" s="35">
        <v>228.38</v>
      </c>
      <c r="J434" s="35">
        <f>ROUND(I434*BAF!$C$20,2)</f>
        <v>203.08</v>
      </c>
      <c r="K434" s="37">
        <v>688</v>
      </c>
      <c r="L434" t="s">
        <v>493</v>
      </c>
      <c r="M434" s="23">
        <v>63</v>
      </c>
      <c r="N434" s="35">
        <v>227.11</v>
      </c>
      <c r="O434" s="35">
        <f>ROUND(N434*BAF!$C$21,2)</f>
        <v>204.81</v>
      </c>
    </row>
    <row r="435" spans="1:15" ht="12.75">
      <c r="A435">
        <v>691</v>
      </c>
      <c r="B435" t="s">
        <v>101</v>
      </c>
      <c r="C435" s="37">
        <v>925</v>
      </c>
      <c r="D435" s="53">
        <v>276.44</v>
      </c>
      <c r="E435" s="39">
        <f>ROUND(D435*BAF!$C$19,2)</f>
        <v>248.68</v>
      </c>
      <c r="F435" s="37">
        <v>691</v>
      </c>
      <c r="G435" t="s">
        <v>101</v>
      </c>
      <c r="H435" s="23">
        <v>502</v>
      </c>
      <c r="I435" s="35">
        <v>273.02</v>
      </c>
      <c r="J435" s="35">
        <f>ROUND(I435*BAF!$C$20,2)</f>
        <v>242.77</v>
      </c>
      <c r="K435" s="37">
        <v>691</v>
      </c>
      <c r="L435" t="s">
        <v>101</v>
      </c>
      <c r="M435" s="23">
        <v>284</v>
      </c>
      <c r="N435" s="35">
        <v>273.02</v>
      </c>
      <c r="O435" s="35">
        <f>ROUND(N435*BAF!$C$21,2)</f>
        <v>246.21</v>
      </c>
    </row>
    <row r="436" spans="1:15" ht="12.75">
      <c r="A436">
        <v>692</v>
      </c>
      <c r="B436" t="s">
        <v>524</v>
      </c>
      <c r="C436" s="37">
        <v>649</v>
      </c>
      <c r="D436" s="53">
        <v>221.19</v>
      </c>
      <c r="E436" s="39">
        <f>ROUND(D436*BAF!$C$19,2)</f>
        <v>198.98</v>
      </c>
      <c r="F436" s="37">
        <v>692</v>
      </c>
      <c r="G436" t="s">
        <v>524</v>
      </c>
      <c r="H436" s="23">
        <v>636</v>
      </c>
      <c r="I436" s="35">
        <v>238.84</v>
      </c>
      <c r="J436" s="35">
        <f>ROUND(I436*BAF!$C$20,2)</f>
        <v>212.38</v>
      </c>
      <c r="K436" s="37">
        <v>692</v>
      </c>
      <c r="L436" t="s">
        <v>524</v>
      </c>
      <c r="M436" s="23">
        <v>371</v>
      </c>
      <c r="N436" s="35">
        <v>253.28</v>
      </c>
      <c r="O436" s="35">
        <f>ROUND(N436*BAF!$C$21,2)</f>
        <v>228.41</v>
      </c>
    </row>
    <row r="437" spans="1:15" ht="12.75">
      <c r="A437">
        <v>694</v>
      </c>
      <c r="B437" t="s">
        <v>102</v>
      </c>
      <c r="C437" s="37">
        <v>133</v>
      </c>
      <c r="D437" s="53">
        <v>272.68</v>
      </c>
      <c r="E437" s="39">
        <f>ROUND(D437*BAF!$C$19,2)</f>
        <v>245.29</v>
      </c>
      <c r="F437" s="37">
        <v>694</v>
      </c>
      <c r="G437" t="s">
        <v>102</v>
      </c>
      <c r="H437" s="23">
        <v>94</v>
      </c>
      <c r="I437" s="35">
        <v>262.02</v>
      </c>
      <c r="J437" s="35">
        <f>ROUND(I437*BAF!$C$20,2)</f>
        <v>232.99</v>
      </c>
      <c r="K437" s="37">
        <v>694</v>
      </c>
      <c r="L437" t="s">
        <v>102</v>
      </c>
      <c r="M437" s="23">
        <v>114</v>
      </c>
      <c r="N437" s="35">
        <v>277.25</v>
      </c>
      <c r="O437" s="35">
        <f>ROUND(N437*BAF!$C$21,2)</f>
        <v>250.03</v>
      </c>
    </row>
    <row r="438" spans="1:15" ht="12.75">
      <c r="A438">
        <v>700</v>
      </c>
      <c r="B438" t="s">
        <v>445</v>
      </c>
      <c r="C438" s="37">
        <v>321</v>
      </c>
      <c r="D438" s="53">
        <v>218.74</v>
      </c>
      <c r="E438" s="39">
        <f>ROUND(D438*BAF!$C$19,2)</f>
        <v>196.77</v>
      </c>
      <c r="F438" s="37">
        <v>700</v>
      </c>
      <c r="G438" t="s">
        <v>445</v>
      </c>
      <c r="H438" s="23">
        <v>318</v>
      </c>
      <c r="I438" s="35">
        <v>225.14</v>
      </c>
      <c r="J438" s="35">
        <f>ROUND(I438*BAF!$C$20,2)</f>
        <v>200.2</v>
      </c>
      <c r="K438" s="37">
        <v>700</v>
      </c>
      <c r="L438" t="s">
        <v>445</v>
      </c>
      <c r="M438" s="23">
        <v>516</v>
      </c>
      <c r="N438" s="35">
        <v>228.98</v>
      </c>
      <c r="O438" s="35">
        <f>ROUND(N438*BAF!$C$21,2)</f>
        <v>206.5</v>
      </c>
    </row>
    <row r="439" spans="1:15" ht="12.75">
      <c r="A439">
        <v>706</v>
      </c>
      <c r="B439" t="s">
        <v>318</v>
      </c>
      <c r="C439" s="37">
        <v>372</v>
      </c>
      <c r="D439" s="53">
        <v>268.49</v>
      </c>
      <c r="E439" s="39">
        <f>ROUND(D439*BAF!$C$19,2)</f>
        <v>241.53</v>
      </c>
      <c r="F439" s="37">
        <v>706</v>
      </c>
      <c r="G439" t="s">
        <v>318</v>
      </c>
      <c r="H439" s="23">
        <v>263</v>
      </c>
      <c r="I439" s="35">
        <v>271.58</v>
      </c>
      <c r="J439" s="35">
        <f>ROUND(I439*BAF!$C$20,2)</f>
        <v>241.49</v>
      </c>
      <c r="K439" s="37">
        <v>706</v>
      </c>
      <c r="L439" t="s">
        <v>318</v>
      </c>
      <c r="M439" s="23">
        <v>232</v>
      </c>
      <c r="N439" s="35">
        <v>270.04</v>
      </c>
      <c r="O439" s="35">
        <f>ROUND(N439*BAF!$C$21,2)</f>
        <v>243.53</v>
      </c>
    </row>
    <row r="440" spans="1:15" ht="12.75">
      <c r="A440">
        <v>707</v>
      </c>
      <c r="B440" t="s">
        <v>319</v>
      </c>
      <c r="C440" s="37">
        <v>541</v>
      </c>
      <c r="D440" s="53">
        <v>267.23</v>
      </c>
      <c r="E440" s="39">
        <f>ROUND(D440*BAF!$C$19,2)</f>
        <v>240.39</v>
      </c>
      <c r="F440" s="37">
        <v>707</v>
      </c>
      <c r="G440" t="s">
        <v>319</v>
      </c>
      <c r="H440" s="23">
        <v>332</v>
      </c>
      <c r="I440" s="35">
        <v>268.77</v>
      </c>
      <c r="J440" s="35">
        <f>ROUND(I440*BAF!$C$20,2)</f>
        <v>239</v>
      </c>
      <c r="K440" s="37">
        <v>707</v>
      </c>
      <c r="L440" t="s">
        <v>319</v>
      </c>
      <c r="M440" s="23">
        <v>321</v>
      </c>
      <c r="N440" s="35">
        <v>265.69</v>
      </c>
      <c r="O440" s="35">
        <f>ROUND(N440*BAF!$C$21,2)</f>
        <v>239.6</v>
      </c>
    </row>
    <row r="441" spans="1:15" ht="12.75">
      <c r="A441">
        <v>708</v>
      </c>
      <c r="B441" t="s">
        <v>197</v>
      </c>
      <c r="C441" s="37">
        <v>243</v>
      </c>
      <c r="D441" s="53">
        <v>325.78</v>
      </c>
      <c r="E441" s="39">
        <f>ROUND(D441*BAF!$C$19,2)</f>
        <v>293.06</v>
      </c>
      <c r="F441" s="37">
        <v>708</v>
      </c>
      <c r="G441" t="s">
        <v>197</v>
      </c>
      <c r="H441" s="23">
        <v>112</v>
      </c>
      <c r="I441" s="35">
        <v>309</v>
      </c>
      <c r="J441" s="35">
        <f>ROUND(I441*BAF!$C$20,2)</f>
        <v>274.77</v>
      </c>
      <c r="K441" s="37">
        <v>708</v>
      </c>
      <c r="L441" t="s">
        <v>197</v>
      </c>
      <c r="M441" s="23">
        <v>38</v>
      </c>
      <c r="N441" s="35">
        <v>314.59</v>
      </c>
      <c r="O441" s="35">
        <f>ROUND(N441*BAF!$C$21,2)</f>
        <v>283.7</v>
      </c>
    </row>
    <row r="442" spans="1:15" ht="12.75">
      <c r="A442">
        <v>709</v>
      </c>
      <c r="B442" t="s">
        <v>320</v>
      </c>
      <c r="C442" s="37">
        <v>806</v>
      </c>
      <c r="D442" s="53">
        <v>231.95</v>
      </c>
      <c r="E442" s="39">
        <f>ROUND(D442*BAF!$C$19,2)</f>
        <v>208.66</v>
      </c>
      <c r="F442" s="37">
        <v>709</v>
      </c>
      <c r="G442" t="s">
        <v>320</v>
      </c>
      <c r="H442" s="23">
        <v>809</v>
      </c>
      <c r="I442" s="35">
        <v>234.64</v>
      </c>
      <c r="J442" s="35">
        <f>ROUND(I442*BAF!$C$20,2)</f>
        <v>208.65</v>
      </c>
      <c r="K442" s="37">
        <v>709</v>
      </c>
      <c r="L442" t="s">
        <v>320</v>
      </c>
      <c r="M442" s="23">
        <v>288</v>
      </c>
      <c r="N442" s="35">
        <v>230.6</v>
      </c>
      <c r="O442" s="35">
        <f>ROUND(N442*BAF!$C$21,2)</f>
        <v>207.96</v>
      </c>
    </row>
    <row r="443" spans="1:15" ht="12.75">
      <c r="A443">
        <v>712</v>
      </c>
      <c r="B443" t="s">
        <v>515</v>
      </c>
      <c r="C443" s="37">
        <v>240</v>
      </c>
      <c r="D443" s="53">
        <v>290.15</v>
      </c>
      <c r="E443" s="39">
        <f>ROUND(D443*BAF!$C$19,2)</f>
        <v>261.01</v>
      </c>
      <c r="F443" s="37">
        <v>712</v>
      </c>
      <c r="G443" t="s">
        <v>515</v>
      </c>
      <c r="H443" s="23">
        <v>208</v>
      </c>
      <c r="I443" s="35">
        <v>278.91</v>
      </c>
      <c r="J443" s="35">
        <f>ROUND(I443*BAF!$C$20,2)</f>
        <v>248.01</v>
      </c>
      <c r="K443" s="37">
        <v>712</v>
      </c>
      <c r="L443" t="s">
        <v>515</v>
      </c>
      <c r="M443" s="23">
        <v>107</v>
      </c>
      <c r="N443" s="35">
        <v>270.88</v>
      </c>
      <c r="O443" s="35">
        <f>ROUND(N443*BAF!$C$21,2)</f>
        <v>244.29</v>
      </c>
    </row>
    <row r="444" spans="1:15" ht="12.75">
      <c r="A444">
        <v>713</v>
      </c>
      <c r="B444" t="s">
        <v>527</v>
      </c>
      <c r="C444" s="37">
        <v>677</v>
      </c>
      <c r="D444" s="53">
        <v>276.43</v>
      </c>
      <c r="E444" s="39">
        <f>ROUND(D444*BAF!$C$19,2)</f>
        <v>248.67</v>
      </c>
      <c r="F444" s="37">
        <v>713</v>
      </c>
      <c r="G444" t="s">
        <v>527</v>
      </c>
      <c r="H444" s="23">
        <v>758</v>
      </c>
      <c r="I444" s="35">
        <v>269.87</v>
      </c>
      <c r="J444" s="35">
        <f>ROUND(I444*BAF!$C$20,2)</f>
        <v>239.97</v>
      </c>
      <c r="K444" s="37">
        <v>713</v>
      </c>
      <c r="L444" t="s">
        <v>527</v>
      </c>
      <c r="M444" s="23">
        <v>750</v>
      </c>
      <c r="N444" s="35">
        <v>276.43</v>
      </c>
      <c r="O444" s="35">
        <f>ROUND(N444*BAF!$C$21,2)</f>
        <v>249.29</v>
      </c>
    </row>
    <row r="445" spans="1:15" ht="12.75">
      <c r="A445">
        <v>715</v>
      </c>
      <c r="B445" t="s">
        <v>103</v>
      </c>
      <c r="C445" s="37">
        <v>331</v>
      </c>
      <c r="D445" s="53">
        <v>264.75</v>
      </c>
      <c r="E445" s="39">
        <f>ROUND(D445*BAF!$C$19,2)</f>
        <v>238.16</v>
      </c>
      <c r="F445" s="37">
        <v>715</v>
      </c>
      <c r="G445" t="s">
        <v>103</v>
      </c>
      <c r="H445" s="23">
        <v>380</v>
      </c>
      <c r="I445" s="35">
        <v>264.75</v>
      </c>
      <c r="J445" s="35">
        <f>ROUND(I445*BAF!$C$20,2)</f>
        <v>235.42</v>
      </c>
      <c r="K445" s="37">
        <v>715</v>
      </c>
      <c r="L445" t="s">
        <v>103</v>
      </c>
      <c r="M445" s="23">
        <v>194</v>
      </c>
      <c r="N445" s="35">
        <v>235.18</v>
      </c>
      <c r="O445" s="35">
        <f>ROUND(N445*BAF!$C$21,2)</f>
        <v>212.09</v>
      </c>
    </row>
    <row r="446" spans="1:15" ht="12.75">
      <c r="A446">
        <v>722</v>
      </c>
      <c r="B446" t="s">
        <v>575</v>
      </c>
      <c r="C446" s="37">
        <v>325</v>
      </c>
      <c r="D446" s="53">
        <v>221.22</v>
      </c>
      <c r="E446" s="39">
        <f>ROUND(D446*BAF!$C$19,2)</f>
        <v>199</v>
      </c>
      <c r="F446" s="37">
        <v>722</v>
      </c>
      <c r="G446" t="s">
        <v>575</v>
      </c>
      <c r="H446" s="23">
        <v>305</v>
      </c>
      <c r="I446" s="35">
        <v>248.97</v>
      </c>
      <c r="J446" s="35">
        <f>ROUND(I446*BAF!$C$20,2)</f>
        <v>221.39</v>
      </c>
      <c r="K446" s="37">
        <v>722</v>
      </c>
      <c r="L446" t="s">
        <v>575</v>
      </c>
      <c r="M446" s="23">
        <v>274</v>
      </c>
      <c r="N446" s="35">
        <v>250.61</v>
      </c>
      <c r="O446" s="35">
        <f>ROUND(N446*BAF!$C$21,2)</f>
        <v>226.01</v>
      </c>
    </row>
    <row r="447" spans="1:15" ht="12.75">
      <c r="A447">
        <v>725</v>
      </c>
      <c r="B447" t="s">
        <v>198</v>
      </c>
      <c r="C447" s="37">
        <v>949</v>
      </c>
      <c r="D447" s="53">
        <v>327.28</v>
      </c>
      <c r="E447" s="39">
        <f>ROUND(D447*BAF!$C$19,2)</f>
        <v>294.41</v>
      </c>
      <c r="F447" s="37">
        <v>725</v>
      </c>
      <c r="G447" t="s">
        <v>198</v>
      </c>
      <c r="H447" s="23">
        <v>993</v>
      </c>
      <c r="I447" s="35">
        <v>329.05</v>
      </c>
      <c r="J447" s="35">
        <f>ROUND(I447*BAF!$C$20,2)</f>
        <v>292.6</v>
      </c>
      <c r="K447" s="37">
        <v>725</v>
      </c>
      <c r="L447" t="s">
        <v>198</v>
      </c>
      <c r="M447" s="23">
        <v>404</v>
      </c>
      <c r="N447" s="35">
        <v>327.28</v>
      </c>
      <c r="O447" s="35">
        <f>ROUND(N447*BAF!$C$21,2)</f>
        <v>295.15</v>
      </c>
    </row>
    <row r="448" spans="1:15" ht="12.75">
      <c r="A448">
        <v>726</v>
      </c>
      <c r="B448" t="s">
        <v>401</v>
      </c>
      <c r="C448" s="37">
        <v>427</v>
      </c>
      <c r="D448" s="53">
        <v>320.93</v>
      </c>
      <c r="E448" s="39">
        <f>ROUND(D448*BAF!$C$19,2)</f>
        <v>288.7</v>
      </c>
      <c r="F448" s="37">
        <v>726</v>
      </c>
      <c r="G448" t="s">
        <v>401</v>
      </c>
      <c r="H448" s="23">
        <v>225</v>
      </c>
      <c r="I448" s="35">
        <v>315.31</v>
      </c>
      <c r="J448" s="35">
        <f>ROUND(I448*BAF!$C$20,2)</f>
        <v>280.38</v>
      </c>
      <c r="K448" s="37">
        <v>726</v>
      </c>
      <c r="L448" t="s">
        <v>401</v>
      </c>
      <c r="M448" s="23">
        <v>499</v>
      </c>
      <c r="N448" s="35">
        <v>305.94</v>
      </c>
      <c r="O448" s="35">
        <f>ROUND(N448*BAF!$C$21,2)</f>
        <v>275.9</v>
      </c>
    </row>
    <row r="449" spans="1:15" ht="12.75">
      <c r="A449">
        <v>732</v>
      </c>
      <c r="B449" t="s">
        <v>104</v>
      </c>
      <c r="C449" s="37">
        <v>775</v>
      </c>
      <c r="D449" s="53">
        <v>279.34</v>
      </c>
      <c r="E449" s="39">
        <f>ROUND(D449*BAF!$C$19,2)</f>
        <v>251.29</v>
      </c>
      <c r="F449" s="37">
        <v>732</v>
      </c>
      <c r="G449" t="s">
        <v>104</v>
      </c>
      <c r="H449" s="23">
        <v>686</v>
      </c>
      <c r="I449" s="35">
        <v>279.34</v>
      </c>
      <c r="J449" s="35">
        <f>ROUND(I449*BAF!$C$20,2)</f>
        <v>248.39</v>
      </c>
      <c r="K449" s="37">
        <v>732</v>
      </c>
      <c r="L449" t="s">
        <v>104</v>
      </c>
      <c r="M449" s="23">
        <v>534</v>
      </c>
      <c r="N449" s="35">
        <v>272.47</v>
      </c>
      <c r="O449" s="35">
        <f>ROUND(N449*BAF!$C$21,2)</f>
        <v>245.72</v>
      </c>
    </row>
    <row r="450" spans="1:15" ht="12.75">
      <c r="A450">
        <v>733</v>
      </c>
      <c r="B450" t="s">
        <v>105</v>
      </c>
      <c r="C450" s="37">
        <v>378</v>
      </c>
      <c r="D450" s="53">
        <v>256.82</v>
      </c>
      <c r="E450" s="39">
        <f>ROUND(D450*BAF!$C$19,2)</f>
        <v>231.03</v>
      </c>
      <c r="F450" s="37">
        <v>733</v>
      </c>
      <c r="G450" t="s">
        <v>105</v>
      </c>
      <c r="H450" s="23">
        <v>283</v>
      </c>
      <c r="I450" s="35">
        <v>253.88</v>
      </c>
      <c r="J450" s="35">
        <f>ROUND(I450*BAF!$C$20,2)</f>
        <v>225.76</v>
      </c>
      <c r="K450" s="37">
        <v>733</v>
      </c>
      <c r="L450" t="s">
        <v>105</v>
      </c>
      <c r="M450" s="23">
        <v>134</v>
      </c>
      <c r="N450" s="35">
        <v>259.75</v>
      </c>
      <c r="O450" s="35">
        <f>ROUND(N450*BAF!$C$21,2)</f>
        <v>234.25</v>
      </c>
    </row>
    <row r="451" spans="1:15" ht="12.75">
      <c r="A451">
        <v>739</v>
      </c>
      <c r="B451" t="s">
        <v>199</v>
      </c>
      <c r="C451" s="37">
        <v>328</v>
      </c>
      <c r="D451" s="53">
        <v>265.31</v>
      </c>
      <c r="E451" s="39">
        <f>ROUND(D451*BAF!$C$19,2)</f>
        <v>238.66</v>
      </c>
      <c r="F451" s="37">
        <v>739</v>
      </c>
      <c r="G451" t="s">
        <v>199</v>
      </c>
      <c r="H451" s="23">
        <v>341</v>
      </c>
      <c r="I451" s="35">
        <v>268.45</v>
      </c>
      <c r="J451" s="35">
        <f>ROUND(I451*BAF!$C$20,2)</f>
        <v>238.71</v>
      </c>
      <c r="K451" s="37">
        <v>739</v>
      </c>
      <c r="L451" t="s">
        <v>199</v>
      </c>
      <c r="M451" s="23">
        <v>272</v>
      </c>
      <c r="N451" s="35">
        <v>266.88</v>
      </c>
      <c r="O451" s="35">
        <f>ROUND(N451*BAF!$C$21,2)</f>
        <v>240.68</v>
      </c>
    </row>
    <row r="452" spans="1:15" ht="12.75">
      <c r="A452">
        <v>740</v>
      </c>
      <c r="B452" t="s">
        <v>564</v>
      </c>
      <c r="C452" s="37">
        <v>279</v>
      </c>
      <c r="D452" s="53">
        <v>223.57</v>
      </c>
      <c r="E452" s="39">
        <f>ROUND(D452*BAF!$C$19,2)</f>
        <v>201.12</v>
      </c>
      <c r="F452" s="37">
        <v>740</v>
      </c>
      <c r="G452" t="s">
        <v>564</v>
      </c>
      <c r="H452" s="23">
        <v>490</v>
      </c>
      <c r="I452" s="35">
        <v>245.61</v>
      </c>
      <c r="J452" s="35">
        <f>ROUND(I452*BAF!$C$20,2)</f>
        <v>218.4</v>
      </c>
      <c r="K452" s="37">
        <v>740</v>
      </c>
      <c r="L452" t="s">
        <v>564</v>
      </c>
      <c r="M452" s="23">
        <v>283</v>
      </c>
      <c r="N452" s="35">
        <v>259.17</v>
      </c>
      <c r="O452" s="35">
        <f>ROUND(N452*BAF!$C$21,2)</f>
        <v>233.72</v>
      </c>
    </row>
    <row r="453" spans="1:15" ht="12.75">
      <c r="A453">
        <v>757</v>
      </c>
      <c r="B453" t="s">
        <v>426</v>
      </c>
      <c r="C453" s="37">
        <v>1058</v>
      </c>
      <c r="D453" s="53">
        <v>274.5</v>
      </c>
      <c r="E453" s="39">
        <f>ROUND(D453*BAF!$C$19,2)</f>
        <v>246.93</v>
      </c>
      <c r="F453" s="37">
        <v>757</v>
      </c>
      <c r="G453" t="s">
        <v>426</v>
      </c>
      <c r="H453" s="23">
        <v>1133</v>
      </c>
      <c r="I453" s="35">
        <v>291.22</v>
      </c>
      <c r="J453" s="35">
        <f>ROUND(I453*BAF!$C$20,2)</f>
        <v>258.96</v>
      </c>
      <c r="K453" s="37">
        <v>757</v>
      </c>
      <c r="L453" t="s">
        <v>426</v>
      </c>
      <c r="M453" s="23">
        <v>1173</v>
      </c>
      <c r="N453" s="35">
        <v>291.22</v>
      </c>
      <c r="O453" s="35">
        <f>ROUND(N453*BAF!$C$21,2)</f>
        <v>262.63</v>
      </c>
    </row>
    <row r="454" spans="1:15" ht="12.75">
      <c r="A454">
        <v>758</v>
      </c>
      <c r="B454" t="s">
        <v>427</v>
      </c>
      <c r="C454" s="37">
        <v>515</v>
      </c>
      <c r="D454" s="53">
        <v>271.76</v>
      </c>
      <c r="E454" s="39">
        <f>ROUND(D454*BAF!$C$19,2)</f>
        <v>244.47</v>
      </c>
      <c r="F454" s="37">
        <v>758</v>
      </c>
      <c r="G454" t="s">
        <v>427</v>
      </c>
      <c r="H454" s="23">
        <v>295</v>
      </c>
      <c r="I454" s="35">
        <v>273.46</v>
      </c>
      <c r="J454" s="35">
        <f>ROUND(I454*BAF!$C$20,2)</f>
        <v>243.17</v>
      </c>
      <c r="K454" s="37">
        <v>758</v>
      </c>
      <c r="L454" t="s">
        <v>427</v>
      </c>
      <c r="M454" s="23">
        <v>530</v>
      </c>
      <c r="N454" s="35">
        <v>275.15</v>
      </c>
      <c r="O454" s="35">
        <f>ROUND(N454*BAF!$C$21,2)</f>
        <v>248.14</v>
      </c>
    </row>
    <row r="455" spans="1:15" ht="12.75">
      <c r="A455">
        <v>760</v>
      </c>
      <c r="B455" t="s">
        <v>106</v>
      </c>
      <c r="C455" s="37">
        <v>158</v>
      </c>
      <c r="D455" s="53">
        <v>267.68</v>
      </c>
      <c r="E455" s="39">
        <f>ROUND(D455*BAF!$C$19,2)</f>
        <v>240.8</v>
      </c>
      <c r="F455" s="37">
        <v>760</v>
      </c>
      <c r="G455" t="s">
        <v>106</v>
      </c>
      <c r="H455" s="23">
        <v>274</v>
      </c>
      <c r="I455" s="35">
        <v>264.63</v>
      </c>
      <c r="J455" s="35">
        <f>ROUND(I455*BAF!$C$20,2)</f>
        <v>235.31</v>
      </c>
      <c r="K455" s="37">
        <v>760</v>
      </c>
      <c r="L455" t="s">
        <v>106</v>
      </c>
      <c r="M455" s="23">
        <v>104</v>
      </c>
      <c r="N455" s="35">
        <v>252.42</v>
      </c>
      <c r="O455" s="35">
        <f>ROUND(N455*BAF!$C$21,2)</f>
        <v>227.64</v>
      </c>
    </row>
    <row r="456" spans="1:15" ht="12.75">
      <c r="A456">
        <v>767</v>
      </c>
      <c r="B456" t="s">
        <v>321</v>
      </c>
      <c r="C456" s="37">
        <v>147</v>
      </c>
      <c r="D456" s="53">
        <v>253.78</v>
      </c>
      <c r="E456" s="39">
        <f>ROUND(D456*BAF!$C$19,2)</f>
        <v>228.29</v>
      </c>
      <c r="F456" s="37">
        <v>767</v>
      </c>
      <c r="G456" t="s">
        <v>321</v>
      </c>
      <c r="H456" s="23">
        <v>0</v>
      </c>
      <c r="I456" s="35">
        <v>262.85</v>
      </c>
      <c r="J456" s="35">
        <f>ROUND(I456*BAF!$C$20,2)</f>
        <v>233.73</v>
      </c>
      <c r="K456" s="37">
        <v>767</v>
      </c>
      <c r="L456" t="s">
        <v>321</v>
      </c>
      <c r="M456" s="23">
        <v>36</v>
      </c>
      <c r="N456" s="35">
        <v>265.88</v>
      </c>
      <c r="O456" s="35">
        <f>ROUND(N456*BAF!$C$21,2)</f>
        <v>239.78</v>
      </c>
    </row>
    <row r="457" spans="1:15" ht="12.75">
      <c r="A457">
        <v>771</v>
      </c>
      <c r="B457" t="s">
        <v>565</v>
      </c>
      <c r="C457" s="37">
        <v>294</v>
      </c>
      <c r="D457" s="53">
        <v>261.3</v>
      </c>
      <c r="E457" s="39">
        <f>ROUND(D457*BAF!$C$19,2)</f>
        <v>235.06</v>
      </c>
      <c r="F457" s="37">
        <v>771</v>
      </c>
      <c r="G457" t="s">
        <v>565</v>
      </c>
      <c r="H457" s="23">
        <v>220</v>
      </c>
      <c r="I457" s="35">
        <v>265.8</v>
      </c>
      <c r="J457" s="35">
        <f>ROUND(I457*BAF!$C$20,2)</f>
        <v>236.35</v>
      </c>
      <c r="K457" s="37">
        <v>771</v>
      </c>
      <c r="L457" t="s">
        <v>565</v>
      </c>
      <c r="M457" s="23">
        <v>103</v>
      </c>
      <c r="N457" s="35">
        <v>256.81</v>
      </c>
      <c r="O457" s="35">
        <f>ROUND(N457*BAF!$C$21,2)</f>
        <v>231.6</v>
      </c>
    </row>
    <row r="458" spans="1:15" ht="12.75">
      <c r="A458">
        <v>772</v>
      </c>
      <c r="B458" t="s">
        <v>107</v>
      </c>
      <c r="C458" s="37">
        <v>308</v>
      </c>
      <c r="D458" s="53">
        <v>254.29</v>
      </c>
      <c r="E458" s="39">
        <f>ROUND(D458*BAF!$C$19,2)</f>
        <v>228.75</v>
      </c>
      <c r="F458" s="37">
        <v>772</v>
      </c>
      <c r="G458" t="s">
        <v>107</v>
      </c>
      <c r="H458" s="23">
        <v>343</v>
      </c>
      <c r="I458" s="35">
        <v>257.42</v>
      </c>
      <c r="J458" s="35">
        <f>ROUND(I458*BAF!$C$20,2)</f>
        <v>228.9</v>
      </c>
      <c r="K458" s="37">
        <v>772</v>
      </c>
      <c r="L458" t="s">
        <v>107</v>
      </c>
      <c r="M458" s="23">
        <v>455</v>
      </c>
      <c r="N458" s="35">
        <v>265.23</v>
      </c>
      <c r="O458" s="35">
        <f>ROUND(N458*BAF!$C$21,2)</f>
        <v>239.19</v>
      </c>
    </row>
    <row r="459" spans="1:15" ht="12.75">
      <c r="A459">
        <v>773</v>
      </c>
      <c r="B459" t="s">
        <v>641</v>
      </c>
      <c r="C459" s="37">
        <v>813</v>
      </c>
      <c r="D459" s="53">
        <v>262.72</v>
      </c>
      <c r="E459" s="39">
        <f>ROUND(D459*BAF!$C$19,2)</f>
        <v>236.34</v>
      </c>
      <c r="F459" s="37">
        <v>773</v>
      </c>
      <c r="G459" t="s">
        <v>641</v>
      </c>
      <c r="H459" s="23">
        <v>419</v>
      </c>
      <c r="I459" s="35">
        <v>282.08</v>
      </c>
      <c r="J459" s="35">
        <f>ROUND(I459*BAF!$C$20,2)</f>
        <v>250.83</v>
      </c>
      <c r="K459" s="37">
        <v>773</v>
      </c>
      <c r="L459" t="s">
        <v>641</v>
      </c>
      <c r="M459" s="23">
        <v>736</v>
      </c>
      <c r="N459" s="35">
        <v>272.4</v>
      </c>
      <c r="O459" s="35">
        <f>ROUND(N459*BAF!$C$21,2)</f>
        <v>245.66</v>
      </c>
    </row>
    <row r="460" spans="1:15" ht="12.75">
      <c r="A460">
        <v>774</v>
      </c>
      <c r="B460" t="s">
        <v>108</v>
      </c>
      <c r="C460" s="37">
        <v>223</v>
      </c>
      <c r="D460" s="53">
        <v>254.58</v>
      </c>
      <c r="E460" s="39">
        <f>ROUND(D460*BAF!$C$19,2)</f>
        <v>229.01</v>
      </c>
      <c r="F460" s="37">
        <v>774</v>
      </c>
      <c r="G460" t="s">
        <v>108</v>
      </c>
      <c r="H460" s="23">
        <v>269</v>
      </c>
      <c r="I460" s="35">
        <v>259.09</v>
      </c>
      <c r="J460" s="35">
        <f>ROUND(I460*BAF!$C$20,2)</f>
        <v>230.39</v>
      </c>
      <c r="K460" s="37">
        <v>774</v>
      </c>
      <c r="L460" t="s">
        <v>108</v>
      </c>
      <c r="M460" s="23">
        <v>0</v>
      </c>
      <c r="N460" s="35">
        <v>254.58</v>
      </c>
      <c r="O460" s="35">
        <f>ROUND(N460*BAF!$C$21,2)</f>
        <v>229.59</v>
      </c>
    </row>
    <row r="461" spans="1:15" ht="12.75">
      <c r="A461">
        <v>776</v>
      </c>
      <c r="B461" t="s">
        <v>604</v>
      </c>
      <c r="C461" s="37">
        <v>568</v>
      </c>
      <c r="D461" s="53">
        <v>224.12</v>
      </c>
      <c r="E461" s="39">
        <f>ROUND(D461*BAF!$C$19,2)</f>
        <v>201.61</v>
      </c>
      <c r="F461" s="37">
        <v>776</v>
      </c>
      <c r="G461" t="s">
        <v>604</v>
      </c>
      <c r="H461" s="23">
        <v>558</v>
      </c>
      <c r="I461" s="35">
        <v>256.77</v>
      </c>
      <c r="J461" s="35">
        <f>ROUND(I461*BAF!$C$20,2)</f>
        <v>228.33</v>
      </c>
      <c r="K461" s="37">
        <v>776</v>
      </c>
      <c r="L461" t="s">
        <v>604</v>
      </c>
      <c r="M461" s="23">
        <v>341</v>
      </c>
      <c r="N461" s="35">
        <v>263.3</v>
      </c>
      <c r="O461" s="35">
        <f>ROUND(N461*BAF!$C$21,2)</f>
        <v>237.45</v>
      </c>
    </row>
    <row r="462" spans="1:15" ht="12.75">
      <c r="A462">
        <v>778</v>
      </c>
      <c r="B462" t="s">
        <v>109</v>
      </c>
      <c r="C462" s="37">
        <v>920</v>
      </c>
      <c r="D462" s="53">
        <v>251.64</v>
      </c>
      <c r="E462" s="39">
        <f>ROUND(D462*BAF!$C$19,2)</f>
        <v>226.37</v>
      </c>
      <c r="F462" s="37">
        <v>778</v>
      </c>
      <c r="G462" t="s">
        <v>109</v>
      </c>
      <c r="H462" s="23">
        <v>849</v>
      </c>
      <c r="I462" s="35">
        <v>247.25</v>
      </c>
      <c r="J462" s="35">
        <f>ROUND(I462*BAF!$C$20,2)</f>
        <v>219.86</v>
      </c>
      <c r="K462" s="37">
        <v>778</v>
      </c>
      <c r="L462" t="s">
        <v>109</v>
      </c>
      <c r="M462" s="23">
        <v>306</v>
      </c>
      <c r="N462" s="35">
        <v>237.02</v>
      </c>
      <c r="O462" s="35">
        <f>ROUND(N462*BAF!$C$21,2)</f>
        <v>213.75</v>
      </c>
    </row>
    <row r="463" spans="1:15" ht="12.75">
      <c r="A463">
        <v>779</v>
      </c>
      <c r="B463" t="s">
        <v>110</v>
      </c>
      <c r="C463" s="37">
        <v>404</v>
      </c>
      <c r="D463" s="53">
        <v>265.16</v>
      </c>
      <c r="E463" s="39">
        <f>ROUND(D463*BAF!$C$19,2)</f>
        <v>238.53</v>
      </c>
      <c r="F463" s="37">
        <v>779</v>
      </c>
      <c r="G463" t="s">
        <v>110</v>
      </c>
      <c r="H463" s="23">
        <v>410</v>
      </c>
      <c r="I463" s="35">
        <v>268.24</v>
      </c>
      <c r="J463" s="35">
        <f>ROUND(I463*BAF!$C$20,2)</f>
        <v>238.52</v>
      </c>
      <c r="K463" s="37">
        <v>779</v>
      </c>
      <c r="L463" t="s">
        <v>110</v>
      </c>
      <c r="M463" s="23">
        <v>332</v>
      </c>
      <c r="N463" s="35">
        <v>274.41</v>
      </c>
      <c r="O463" s="35">
        <f>ROUND(N463*BAF!$C$21,2)</f>
        <v>247.47</v>
      </c>
    </row>
    <row r="464" spans="1:15" ht="12.75">
      <c r="A464">
        <v>791</v>
      </c>
      <c r="B464" t="s">
        <v>322</v>
      </c>
      <c r="C464" s="37">
        <v>440</v>
      </c>
      <c r="D464" s="53">
        <v>262.49</v>
      </c>
      <c r="E464" s="39">
        <f>ROUND(D464*BAF!$C$19,2)</f>
        <v>236.13</v>
      </c>
      <c r="F464" s="37">
        <v>791</v>
      </c>
      <c r="G464" t="s">
        <v>322</v>
      </c>
      <c r="H464" s="23">
        <v>501</v>
      </c>
      <c r="I464" s="35">
        <v>261</v>
      </c>
      <c r="J464" s="35">
        <f>ROUND(I464*BAF!$C$20,2)</f>
        <v>232.09</v>
      </c>
      <c r="K464" s="37">
        <v>791</v>
      </c>
      <c r="L464" t="s">
        <v>322</v>
      </c>
      <c r="M464" s="23">
        <v>832</v>
      </c>
      <c r="N464" s="35">
        <v>231.16</v>
      </c>
      <c r="O464" s="35">
        <f>ROUND(N464*BAF!$C$21,2)</f>
        <v>208.46</v>
      </c>
    </row>
    <row r="465" spans="1:15" ht="12.75">
      <c r="A465">
        <v>792</v>
      </c>
      <c r="B465" t="s">
        <v>111</v>
      </c>
      <c r="C465" s="37">
        <v>2295</v>
      </c>
      <c r="D465" s="53">
        <v>225.43</v>
      </c>
      <c r="E465" s="39">
        <f>ROUND(D465*BAF!$C$19,2)</f>
        <v>202.79</v>
      </c>
      <c r="F465" s="37">
        <v>792</v>
      </c>
      <c r="G465" t="s">
        <v>111</v>
      </c>
      <c r="H465" s="23">
        <v>1540</v>
      </c>
      <c r="I465" s="35">
        <v>222.74</v>
      </c>
      <c r="J465" s="35">
        <f>ROUND(I465*BAF!$C$20,2)</f>
        <v>198.06</v>
      </c>
      <c r="K465" s="37">
        <v>792</v>
      </c>
      <c r="L465" t="s">
        <v>111</v>
      </c>
      <c r="M465" s="23">
        <v>716</v>
      </c>
      <c r="N465" s="35">
        <v>230.8</v>
      </c>
      <c r="O465" s="35">
        <f>ROUND(N465*BAF!$C$21,2)</f>
        <v>208.14</v>
      </c>
    </row>
    <row r="466" spans="1:15" ht="12.75">
      <c r="A466">
        <v>793</v>
      </c>
      <c r="B466" t="s">
        <v>323</v>
      </c>
      <c r="C466" s="37">
        <v>124</v>
      </c>
      <c r="D466" s="53">
        <v>209.7</v>
      </c>
      <c r="E466" s="39">
        <f>ROUND(D466*BAF!$C$19,2)</f>
        <v>188.64</v>
      </c>
      <c r="F466" s="37">
        <v>793</v>
      </c>
      <c r="G466" t="s">
        <v>323</v>
      </c>
      <c r="H466" s="23">
        <v>198</v>
      </c>
      <c r="I466" s="35">
        <v>204.85</v>
      </c>
      <c r="J466" s="35">
        <f>ROUND(I466*BAF!$C$20,2)</f>
        <v>182.16</v>
      </c>
      <c r="K466" s="37">
        <v>793</v>
      </c>
      <c r="L466" t="s">
        <v>323</v>
      </c>
      <c r="M466" s="23">
        <v>139</v>
      </c>
      <c r="N466" s="35">
        <v>202.43</v>
      </c>
      <c r="O466" s="35">
        <f>ROUND(N466*BAF!$C$21,2)</f>
        <v>182.56</v>
      </c>
    </row>
    <row r="467" spans="1:15" ht="12.75">
      <c r="A467">
        <v>794</v>
      </c>
      <c r="B467" t="s">
        <v>112</v>
      </c>
      <c r="C467" s="37">
        <v>527</v>
      </c>
      <c r="D467" s="53">
        <v>282.81</v>
      </c>
      <c r="E467" s="39">
        <f>ROUND(D467*BAF!$C$19,2)</f>
        <v>254.41</v>
      </c>
      <c r="F467" s="37">
        <v>794</v>
      </c>
      <c r="G467" t="s">
        <v>112</v>
      </c>
      <c r="H467" s="23">
        <v>376</v>
      </c>
      <c r="I467" s="35">
        <v>287.86</v>
      </c>
      <c r="J467" s="35">
        <f>ROUND(I467*BAF!$C$20,2)</f>
        <v>255.97</v>
      </c>
      <c r="K467" s="37">
        <v>794</v>
      </c>
      <c r="L467" t="s">
        <v>112</v>
      </c>
      <c r="M467" s="23">
        <v>244</v>
      </c>
      <c r="N467" s="35">
        <v>294.59</v>
      </c>
      <c r="O467" s="35">
        <f>ROUND(N467*BAF!$C$21,2)</f>
        <v>265.67</v>
      </c>
    </row>
    <row r="468" spans="1:15" ht="12.75">
      <c r="A468">
        <v>795</v>
      </c>
      <c r="B468" t="s">
        <v>581</v>
      </c>
      <c r="C468" s="37">
        <v>812</v>
      </c>
      <c r="D468" s="53">
        <v>268.31</v>
      </c>
      <c r="E468" s="39">
        <f>ROUND(D468*BAF!$C$19,2)</f>
        <v>241.36</v>
      </c>
      <c r="F468" s="37">
        <v>795</v>
      </c>
      <c r="G468" t="s">
        <v>581</v>
      </c>
      <c r="H468" s="23">
        <v>532</v>
      </c>
      <c r="I468" s="35">
        <v>274.93</v>
      </c>
      <c r="J468" s="35">
        <f>ROUND(I468*BAF!$C$20,2)</f>
        <v>244.47</v>
      </c>
      <c r="K468" s="37">
        <v>795</v>
      </c>
      <c r="L468" t="s">
        <v>581</v>
      </c>
      <c r="M468" s="23">
        <v>225</v>
      </c>
      <c r="N468" s="35">
        <v>264.99</v>
      </c>
      <c r="O468" s="35">
        <f>ROUND(N468*BAF!$C$21,2)</f>
        <v>238.97</v>
      </c>
    </row>
    <row r="469" spans="1:15" ht="12.75">
      <c r="A469">
        <v>800</v>
      </c>
      <c r="B469" t="s">
        <v>550</v>
      </c>
      <c r="C469" s="37">
        <v>610</v>
      </c>
      <c r="D469" s="53">
        <v>223.31</v>
      </c>
      <c r="E469" s="39">
        <f>ROUND(D469*BAF!$C$19,2)</f>
        <v>200.88</v>
      </c>
      <c r="F469" s="37">
        <v>800</v>
      </c>
      <c r="G469" t="s">
        <v>550</v>
      </c>
      <c r="H469" s="23">
        <v>302</v>
      </c>
      <c r="I469" s="35">
        <v>247.33</v>
      </c>
      <c r="J469" s="35">
        <f>ROUND(I469*BAF!$C$20,2)</f>
        <v>219.93</v>
      </c>
      <c r="K469" s="37">
        <v>800</v>
      </c>
      <c r="L469" t="s">
        <v>550</v>
      </c>
      <c r="M469" s="23">
        <v>649</v>
      </c>
      <c r="N469" s="35">
        <v>254.2</v>
      </c>
      <c r="O469" s="35">
        <f>ROUND(N469*BAF!$C$21,2)</f>
        <v>229.24</v>
      </c>
    </row>
    <row r="470" spans="1:15" ht="12.75">
      <c r="A470">
        <v>801</v>
      </c>
      <c r="B470" t="s">
        <v>429</v>
      </c>
      <c r="C470" s="37">
        <v>1233</v>
      </c>
      <c r="D470" s="53">
        <v>230.6</v>
      </c>
      <c r="E470" s="39">
        <f>ROUND(D470*BAF!$C$19,2)</f>
        <v>207.44</v>
      </c>
      <c r="F470" s="37">
        <v>801</v>
      </c>
      <c r="G470" t="s">
        <v>429</v>
      </c>
      <c r="H470" s="23">
        <v>758</v>
      </c>
      <c r="I470" s="35">
        <v>221.51</v>
      </c>
      <c r="J470" s="35">
        <f>ROUND(I470*BAF!$C$20,2)</f>
        <v>196.97</v>
      </c>
      <c r="K470" s="37">
        <v>801</v>
      </c>
      <c r="L470" t="s">
        <v>429</v>
      </c>
      <c r="M470" s="23">
        <v>1043</v>
      </c>
      <c r="N470" s="35">
        <v>236.67</v>
      </c>
      <c r="O470" s="35">
        <f>ROUND(N470*BAF!$C$21,2)</f>
        <v>213.43</v>
      </c>
    </row>
    <row r="471" spans="1:15" ht="12.75">
      <c r="A471">
        <v>803</v>
      </c>
      <c r="B471" t="s">
        <v>415</v>
      </c>
      <c r="C471" s="37">
        <v>0</v>
      </c>
      <c r="D471" s="53">
        <v>252.89</v>
      </c>
      <c r="E471" s="39">
        <f>ROUND(D471*BAF!$C$19,2)</f>
        <v>227.49</v>
      </c>
      <c r="F471" s="37">
        <v>803</v>
      </c>
      <c r="G471" t="s">
        <v>415</v>
      </c>
      <c r="H471" s="23">
        <v>0</v>
      </c>
      <c r="I471" s="35">
        <v>249.16</v>
      </c>
      <c r="J471" s="35">
        <f>ROUND(I471*BAF!$C$20,2)</f>
        <v>221.56</v>
      </c>
      <c r="K471" s="37">
        <v>803</v>
      </c>
      <c r="L471" t="s">
        <v>415</v>
      </c>
      <c r="M471" s="23">
        <v>0</v>
      </c>
      <c r="N471" s="35">
        <v>230.52</v>
      </c>
      <c r="O471" s="35">
        <f>ROUND(N471*BAF!$C$21,2)</f>
        <v>207.89</v>
      </c>
    </row>
    <row r="472" spans="1:15" ht="12.75">
      <c r="A472">
        <v>806</v>
      </c>
      <c r="B472" t="s">
        <v>113</v>
      </c>
      <c r="C472" s="37">
        <v>393</v>
      </c>
      <c r="D472" s="53">
        <v>250.61</v>
      </c>
      <c r="E472" s="39">
        <f>ROUND(D472*BAF!$C$19,2)</f>
        <v>225.44</v>
      </c>
      <c r="F472" s="37">
        <v>806</v>
      </c>
      <c r="G472" t="s">
        <v>113</v>
      </c>
      <c r="H472" s="23">
        <v>462</v>
      </c>
      <c r="I472" s="35">
        <v>249.15</v>
      </c>
      <c r="J472" s="35">
        <f>ROUND(I472*BAF!$C$20,2)</f>
        <v>221.55</v>
      </c>
      <c r="K472" s="37">
        <v>806</v>
      </c>
      <c r="L472" t="s">
        <v>113</v>
      </c>
      <c r="M472" s="23">
        <v>13</v>
      </c>
      <c r="N472" s="35">
        <v>238.95</v>
      </c>
      <c r="O472" s="35">
        <f>ROUND(N472*BAF!$C$21,2)</f>
        <v>215.49</v>
      </c>
    </row>
    <row r="473" spans="1:15" ht="12.75">
      <c r="A473">
        <v>807</v>
      </c>
      <c r="B473" t="s">
        <v>200</v>
      </c>
      <c r="C473" s="37">
        <v>267</v>
      </c>
      <c r="D473" s="53">
        <v>241.28</v>
      </c>
      <c r="E473" s="39">
        <f>ROUND(D473*BAF!$C$19,2)</f>
        <v>217.05</v>
      </c>
      <c r="F473" s="37">
        <v>807</v>
      </c>
      <c r="G473" t="s">
        <v>200</v>
      </c>
      <c r="H473" s="23">
        <v>309</v>
      </c>
      <c r="I473" s="35">
        <v>247.07</v>
      </c>
      <c r="J473" s="35">
        <f>ROUND(I473*BAF!$C$20,2)</f>
        <v>219.7</v>
      </c>
      <c r="K473" s="37">
        <v>807</v>
      </c>
      <c r="L473" t="s">
        <v>200</v>
      </c>
      <c r="M473" s="23">
        <v>307</v>
      </c>
      <c r="N473" s="35">
        <v>245.62</v>
      </c>
      <c r="O473" s="35">
        <f>ROUND(N473*BAF!$C$21,2)</f>
        <v>221.51</v>
      </c>
    </row>
    <row r="474" spans="1:15" ht="12.75">
      <c r="A474">
        <v>819</v>
      </c>
      <c r="B474" t="s">
        <v>570</v>
      </c>
      <c r="C474" s="37">
        <v>478</v>
      </c>
      <c r="D474" s="53">
        <v>215.43</v>
      </c>
      <c r="E474" s="39">
        <f>ROUND(D474*BAF!$C$19,2)</f>
        <v>193.79</v>
      </c>
      <c r="F474" s="37">
        <v>819</v>
      </c>
      <c r="G474" t="s">
        <v>570</v>
      </c>
      <c r="H474" s="23">
        <v>527</v>
      </c>
      <c r="I474" s="35">
        <v>238.13</v>
      </c>
      <c r="J474" s="35">
        <f>ROUND(I474*BAF!$C$20,2)</f>
        <v>211.75</v>
      </c>
      <c r="K474" s="37">
        <v>819</v>
      </c>
      <c r="L474" t="s">
        <v>570</v>
      </c>
      <c r="M474" s="23">
        <v>520</v>
      </c>
      <c r="N474" s="35">
        <v>251.1</v>
      </c>
      <c r="O474" s="35">
        <f>ROUND(N474*BAF!$C$21,2)</f>
        <v>226.45</v>
      </c>
    </row>
    <row r="475" spans="1:15" ht="12.75">
      <c r="A475">
        <v>820</v>
      </c>
      <c r="B475" t="s">
        <v>324</v>
      </c>
      <c r="C475" s="37">
        <v>358</v>
      </c>
      <c r="D475" s="53">
        <v>280.58</v>
      </c>
      <c r="E475" s="39">
        <f>ROUND(D475*BAF!$C$19,2)</f>
        <v>252.4</v>
      </c>
      <c r="F475" s="37">
        <v>820</v>
      </c>
      <c r="G475" t="s">
        <v>324</v>
      </c>
      <c r="H475" s="23">
        <v>175</v>
      </c>
      <c r="I475" s="35">
        <v>280.58</v>
      </c>
      <c r="J475" s="35">
        <f>ROUND(I475*BAF!$C$20,2)</f>
        <v>249.5</v>
      </c>
      <c r="K475" s="37">
        <v>820</v>
      </c>
      <c r="L475" t="s">
        <v>324</v>
      </c>
      <c r="M475" s="23">
        <v>49</v>
      </c>
      <c r="N475" s="35">
        <v>279.09</v>
      </c>
      <c r="O475" s="35">
        <f>ROUND(N475*BAF!$C$21,2)</f>
        <v>251.69</v>
      </c>
    </row>
    <row r="476" spans="1:15" ht="12.75">
      <c r="A476">
        <v>821</v>
      </c>
      <c r="B476" t="s">
        <v>114</v>
      </c>
      <c r="C476" s="37">
        <v>49</v>
      </c>
      <c r="D476" s="53">
        <v>262.66</v>
      </c>
      <c r="E476" s="39">
        <f>ROUND(D476*BAF!$C$19,2)</f>
        <v>236.28</v>
      </c>
      <c r="F476" s="37">
        <v>821</v>
      </c>
      <c r="G476" t="s">
        <v>114</v>
      </c>
      <c r="H476" s="23">
        <v>121</v>
      </c>
      <c r="I476" s="35">
        <v>261.24</v>
      </c>
      <c r="J476" s="35">
        <f>ROUND(I476*BAF!$C$20,2)</f>
        <v>232.3</v>
      </c>
      <c r="K476" s="37">
        <v>821</v>
      </c>
      <c r="L476" t="s">
        <v>114</v>
      </c>
      <c r="M476" s="23">
        <v>92</v>
      </c>
      <c r="N476" s="35">
        <v>259.83</v>
      </c>
      <c r="O476" s="35">
        <f>ROUND(N476*BAF!$C$21,2)</f>
        <v>234.32</v>
      </c>
    </row>
    <row r="477" spans="1:15" ht="12.75">
      <c r="A477">
        <v>823</v>
      </c>
      <c r="B477" t="s">
        <v>115</v>
      </c>
      <c r="C477" s="37">
        <v>447</v>
      </c>
      <c r="D477" s="53">
        <v>240.23</v>
      </c>
      <c r="E477" s="39">
        <f>ROUND(D477*BAF!$C$19,2)</f>
        <v>216.1</v>
      </c>
      <c r="F477" s="37">
        <v>823</v>
      </c>
      <c r="G477" t="s">
        <v>115</v>
      </c>
      <c r="H477" s="23">
        <v>421</v>
      </c>
      <c r="I477" s="35">
        <v>250.27</v>
      </c>
      <c r="J477" s="35">
        <f>ROUND(I477*BAF!$C$20,2)</f>
        <v>222.55</v>
      </c>
      <c r="K477" s="37">
        <v>823</v>
      </c>
      <c r="L477" t="s">
        <v>115</v>
      </c>
      <c r="M477" s="23">
        <v>122</v>
      </c>
      <c r="N477" s="35">
        <v>254.58</v>
      </c>
      <c r="O477" s="35">
        <f>ROUND(N477*BAF!$C$21,2)</f>
        <v>229.59</v>
      </c>
    </row>
    <row r="478" spans="1:15" ht="12.75">
      <c r="A478">
        <v>825</v>
      </c>
      <c r="B478" t="s">
        <v>494</v>
      </c>
      <c r="C478" s="37">
        <v>190</v>
      </c>
      <c r="D478" s="53">
        <v>244.01</v>
      </c>
      <c r="E478" s="39">
        <f>ROUND(D478*BAF!$C$19,2)</f>
        <v>219.5</v>
      </c>
      <c r="F478" s="37">
        <v>825</v>
      </c>
      <c r="G478" t="s">
        <v>494</v>
      </c>
      <c r="H478" s="23">
        <v>54</v>
      </c>
      <c r="I478" s="35">
        <v>262.59</v>
      </c>
      <c r="J478" s="35">
        <f>ROUND(I478*BAF!$C$20,2)</f>
        <v>233.5</v>
      </c>
      <c r="K478" s="37">
        <v>825</v>
      </c>
      <c r="L478" t="s">
        <v>494</v>
      </c>
      <c r="M478" s="23">
        <v>0</v>
      </c>
      <c r="N478" s="35">
        <v>245.55</v>
      </c>
      <c r="O478" s="35">
        <f>ROUND(N478*BAF!$C$21,2)</f>
        <v>221.44</v>
      </c>
    </row>
    <row r="479" spans="1:15" ht="12.75">
      <c r="A479">
        <v>826</v>
      </c>
      <c r="B479" t="s">
        <v>116</v>
      </c>
      <c r="C479" s="37">
        <v>282</v>
      </c>
      <c r="D479" s="53">
        <v>297.87</v>
      </c>
      <c r="E479" s="39">
        <f>ROUND(D479*BAF!$C$19,2)</f>
        <v>267.95</v>
      </c>
      <c r="F479" s="37">
        <v>826</v>
      </c>
      <c r="G479" t="s">
        <v>116</v>
      </c>
      <c r="H479" s="23">
        <v>261</v>
      </c>
      <c r="I479" s="35">
        <v>285.86</v>
      </c>
      <c r="J479" s="35">
        <f>ROUND(I479*BAF!$C$20,2)</f>
        <v>254.19</v>
      </c>
      <c r="K479" s="37">
        <v>826</v>
      </c>
      <c r="L479" t="s">
        <v>116</v>
      </c>
      <c r="M479" s="23">
        <v>269</v>
      </c>
      <c r="N479" s="35">
        <v>285.86</v>
      </c>
      <c r="O479" s="35">
        <f>ROUND(N479*BAF!$C$21,2)</f>
        <v>257.79</v>
      </c>
    </row>
    <row r="480" spans="1:15" ht="12.75">
      <c r="A480">
        <v>827</v>
      </c>
      <c r="B480" t="s">
        <v>201</v>
      </c>
      <c r="C480" s="37">
        <v>557</v>
      </c>
      <c r="D480" s="53">
        <v>276.3</v>
      </c>
      <c r="E480" s="39">
        <f>ROUND(D480*BAF!$C$19,2)</f>
        <v>248.55</v>
      </c>
      <c r="F480" s="37">
        <v>827</v>
      </c>
      <c r="G480" t="s">
        <v>201</v>
      </c>
      <c r="H480" s="23">
        <v>507</v>
      </c>
      <c r="I480" s="35">
        <v>272.58</v>
      </c>
      <c r="J480" s="35">
        <f>ROUND(I480*BAF!$C$20,2)</f>
        <v>242.38</v>
      </c>
      <c r="K480" s="37">
        <v>827</v>
      </c>
      <c r="L480" t="s">
        <v>201</v>
      </c>
      <c r="M480" s="23">
        <v>362</v>
      </c>
      <c r="N480" s="35">
        <v>281.9</v>
      </c>
      <c r="O480" s="35">
        <f>ROUND(N480*BAF!$C$21,2)</f>
        <v>254.22</v>
      </c>
    </row>
    <row r="481" spans="1:15" ht="12.75">
      <c r="A481">
        <v>831</v>
      </c>
      <c r="B481" t="s">
        <v>433</v>
      </c>
      <c r="C481" s="37">
        <v>165</v>
      </c>
      <c r="D481" s="53">
        <v>267.62</v>
      </c>
      <c r="E481" s="39">
        <f>ROUND(D481*BAF!$C$19,2)</f>
        <v>240.74</v>
      </c>
      <c r="F481" s="37">
        <v>831</v>
      </c>
      <c r="G481" t="s">
        <v>433</v>
      </c>
      <c r="H481" s="23">
        <v>34</v>
      </c>
      <c r="I481" s="35">
        <v>257.74</v>
      </c>
      <c r="J481" s="35">
        <f>ROUND(I481*BAF!$C$20,2)</f>
        <v>229.19</v>
      </c>
      <c r="K481" s="37">
        <v>831</v>
      </c>
      <c r="L481" t="s">
        <v>433</v>
      </c>
      <c r="M481" s="23">
        <v>87</v>
      </c>
      <c r="N481" s="35">
        <v>282.43</v>
      </c>
      <c r="O481" s="35">
        <f>ROUND(N481*BAF!$C$21,2)</f>
        <v>254.7</v>
      </c>
    </row>
    <row r="482" spans="1:15" ht="12.75">
      <c r="A482">
        <v>840</v>
      </c>
      <c r="B482" t="s">
        <v>11</v>
      </c>
      <c r="C482" s="37">
        <v>283</v>
      </c>
      <c r="D482" s="53">
        <v>278.03</v>
      </c>
      <c r="E482" s="39">
        <f>ROUND(D482*BAF!$C$19,2)</f>
        <v>250.11</v>
      </c>
      <c r="F482" s="37">
        <v>840</v>
      </c>
      <c r="G482" t="s">
        <v>11</v>
      </c>
      <c r="H482" s="23">
        <v>216</v>
      </c>
      <c r="I482" s="35">
        <v>274.77</v>
      </c>
      <c r="J482" s="35">
        <f>ROUND(I482*BAF!$C$20,2)</f>
        <v>244.33</v>
      </c>
      <c r="K482" s="37">
        <v>840</v>
      </c>
      <c r="L482" t="s">
        <v>11</v>
      </c>
      <c r="M482" s="23">
        <v>304</v>
      </c>
      <c r="N482" s="35">
        <v>282.92</v>
      </c>
      <c r="O482" s="35">
        <f>ROUND(N482*BAF!$C$21,2)</f>
        <v>255.14</v>
      </c>
    </row>
    <row r="483" spans="1:15" ht="12.75">
      <c r="A483">
        <v>848</v>
      </c>
      <c r="B483" t="s">
        <v>13</v>
      </c>
      <c r="C483" s="37">
        <v>207</v>
      </c>
      <c r="D483" s="53">
        <v>304.72</v>
      </c>
      <c r="E483" s="39">
        <f>ROUND(D483*BAF!$C$19,2)</f>
        <v>274.12</v>
      </c>
      <c r="F483" s="37">
        <v>848</v>
      </c>
      <c r="G483" t="s">
        <v>13</v>
      </c>
      <c r="H483" s="23">
        <v>298</v>
      </c>
      <c r="I483" s="35">
        <v>289.28</v>
      </c>
      <c r="J483" s="35">
        <f>ROUND(I483*BAF!$C$20,2)</f>
        <v>257.23</v>
      </c>
      <c r="K483" s="37">
        <v>848</v>
      </c>
      <c r="L483" t="s">
        <v>13</v>
      </c>
      <c r="M483" s="23">
        <v>446</v>
      </c>
      <c r="N483" s="35">
        <v>292.71</v>
      </c>
      <c r="O483" s="35">
        <f>ROUND(N483*BAF!$C$21,2)</f>
        <v>263.97</v>
      </c>
    </row>
    <row r="484" spans="1:15" ht="12.75">
      <c r="A484">
        <v>850</v>
      </c>
      <c r="B484" t="s">
        <v>392</v>
      </c>
      <c r="C484" s="37">
        <v>46</v>
      </c>
      <c r="D484" s="53">
        <v>237.54</v>
      </c>
      <c r="E484" s="39">
        <f>ROUND(D484*BAF!$C$19,2)</f>
        <v>213.68</v>
      </c>
      <c r="F484" s="37">
        <v>850</v>
      </c>
      <c r="G484" t="s">
        <v>392</v>
      </c>
      <c r="H484" s="23">
        <v>198</v>
      </c>
      <c r="I484" s="35">
        <v>237.54</v>
      </c>
      <c r="J484" s="35">
        <f>ROUND(I484*BAF!$C$20,2)</f>
        <v>211.23</v>
      </c>
      <c r="K484" s="37">
        <v>850</v>
      </c>
      <c r="L484" t="s">
        <v>392</v>
      </c>
      <c r="M484" s="23">
        <v>172</v>
      </c>
      <c r="N484" s="35">
        <v>236.19</v>
      </c>
      <c r="O484" s="35">
        <f>ROUND(N484*BAF!$C$21,2)</f>
        <v>213</v>
      </c>
    </row>
    <row r="485" spans="1:15" ht="12.75">
      <c r="A485">
        <v>851</v>
      </c>
      <c r="B485" t="s">
        <v>117</v>
      </c>
      <c r="C485" s="37">
        <v>339</v>
      </c>
      <c r="D485" s="53">
        <v>268.01</v>
      </c>
      <c r="E485" s="39">
        <f>ROUND(D485*BAF!$C$19,2)</f>
        <v>241.09</v>
      </c>
      <c r="F485" s="37">
        <v>851</v>
      </c>
      <c r="G485" t="s">
        <v>117</v>
      </c>
      <c r="H485" s="23">
        <v>459</v>
      </c>
      <c r="I485" s="35">
        <v>274.84</v>
      </c>
      <c r="J485" s="35">
        <f>ROUND(I485*BAF!$C$20,2)</f>
        <v>244.39</v>
      </c>
      <c r="K485" s="37">
        <v>851</v>
      </c>
      <c r="L485" t="s">
        <v>117</v>
      </c>
      <c r="M485" s="23">
        <v>361</v>
      </c>
      <c r="N485" s="35">
        <v>269.72</v>
      </c>
      <c r="O485" s="35">
        <f>ROUND(N485*BAF!$C$21,2)</f>
        <v>243.24</v>
      </c>
    </row>
    <row r="486" spans="1:15" ht="12.75">
      <c r="A486">
        <v>854</v>
      </c>
      <c r="B486" t="s">
        <v>118</v>
      </c>
      <c r="C486" s="37">
        <v>63</v>
      </c>
      <c r="D486" s="53">
        <v>246.49</v>
      </c>
      <c r="E486" s="39">
        <f>ROUND(D486*BAF!$C$19,2)</f>
        <v>221.74</v>
      </c>
      <c r="F486" s="37">
        <v>854</v>
      </c>
      <c r="G486" t="s">
        <v>118</v>
      </c>
      <c r="H486" s="23">
        <v>162</v>
      </c>
      <c r="I486" s="35">
        <v>255.93</v>
      </c>
      <c r="J486" s="35">
        <f>ROUND(I486*BAF!$C$20,2)</f>
        <v>227.58</v>
      </c>
      <c r="K486" s="37">
        <v>854</v>
      </c>
      <c r="L486" t="s">
        <v>118</v>
      </c>
      <c r="M486" s="23">
        <v>199</v>
      </c>
      <c r="N486" s="35">
        <v>262.22</v>
      </c>
      <c r="O486" s="35">
        <f>ROUND(N486*BAF!$C$21,2)</f>
        <v>236.48</v>
      </c>
    </row>
    <row r="487" spans="1:15" ht="12.75">
      <c r="A487">
        <v>855</v>
      </c>
      <c r="B487" t="s">
        <v>566</v>
      </c>
      <c r="C487" s="37">
        <v>1136</v>
      </c>
      <c r="D487" s="53">
        <v>244.91</v>
      </c>
      <c r="E487" s="39">
        <f>ROUND(D487*BAF!$C$19,2)</f>
        <v>220.31</v>
      </c>
      <c r="F487" s="37">
        <v>855</v>
      </c>
      <c r="G487" t="s">
        <v>566</v>
      </c>
      <c r="H487" s="23">
        <v>749</v>
      </c>
      <c r="I487" s="35">
        <v>268.05</v>
      </c>
      <c r="J487" s="35">
        <f>ROUND(I487*BAF!$C$20,2)</f>
        <v>238.36</v>
      </c>
      <c r="K487" s="37">
        <v>855</v>
      </c>
      <c r="L487" t="s">
        <v>566</v>
      </c>
      <c r="M487" s="23">
        <v>525</v>
      </c>
      <c r="N487" s="35">
        <v>248.22</v>
      </c>
      <c r="O487" s="35">
        <f>ROUND(N487*BAF!$C$21,2)</f>
        <v>223.85</v>
      </c>
    </row>
    <row r="488" spans="1:15" ht="12.75">
      <c r="A488">
        <v>858</v>
      </c>
      <c r="B488" t="s">
        <v>532</v>
      </c>
      <c r="C488" s="37">
        <v>829</v>
      </c>
      <c r="D488" s="53">
        <v>236.49</v>
      </c>
      <c r="E488" s="39">
        <f>ROUND(D488*BAF!$C$19,2)</f>
        <v>212.74</v>
      </c>
      <c r="F488" s="37">
        <v>858</v>
      </c>
      <c r="G488" t="s">
        <v>532</v>
      </c>
      <c r="H488" s="23">
        <v>644</v>
      </c>
      <c r="I488" s="35">
        <v>239.3</v>
      </c>
      <c r="J488" s="35">
        <f>ROUND(I488*BAF!$C$20,2)</f>
        <v>212.79</v>
      </c>
      <c r="K488" s="37">
        <v>858</v>
      </c>
      <c r="L488" t="s">
        <v>532</v>
      </c>
      <c r="M488" s="23">
        <v>450</v>
      </c>
      <c r="N488" s="35">
        <v>240.7</v>
      </c>
      <c r="O488" s="35">
        <f>ROUND(N488*BAF!$C$21,2)</f>
        <v>217.07</v>
      </c>
    </row>
    <row r="489" spans="1:15" ht="12.75">
      <c r="A489">
        <v>859</v>
      </c>
      <c r="B489" t="s">
        <v>495</v>
      </c>
      <c r="C489" s="37">
        <v>407</v>
      </c>
      <c r="D489" s="53">
        <v>254.42</v>
      </c>
      <c r="E489" s="39">
        <f>ROUND(D489*BAF!$C$19,2)</f>
        <v>228.87</v>
      </c>
      <c r="F489" s="37">
        <v>859</v>
      </c>
      <c r="G489" t="s">
        <v>495</v>
      </c>
      <c r="H489" s="23">
        <v>552</v>
      </c>
      <c r="I489" s="35">
        <v>251.53</v>
      </c>
      <c r="J489" s="35">
        <f>ROUND(I489*BAF!$C$20,2)</f>
        <v>223.67</v>
      </c>
      <c r="K489" s="37">
        <v>859</v>
      </c>
      <c r="L489" t="s">
        <v>495</v>
      </c>
      <c r="M489" s="23">
        <v>289</v>
      </c>
      <c r="N489" s="35">
        <v>248.65</v>
      </c>
      <c r="O489" s="35">
        <f>ROUND(N489*BAF!$C$21,2)</f>
        <v>224.24</v>
      </c>
    </row>
    <row r="490" spans="1:15" ht="12.75">
      <c r="A490">
        <v>863</v>
      </c>
      <c r="B490" t="s">
        <v>119</v>
      </c>
      <c r="C490" s="37">
        <v>439</v>
      </c>
      <c r="D490" s="53">
        <v>232.68</v>
      </c>
      <c r="E490" s="39">
        <f>ROUND(D490*BAF!$C$19,2)</f>
        <v>209.31</v>
      </c>
      <c r="F490" s="37">
        <v>863</v>
      </c>
      <c r="G490" t="s">
        <v>119</v>
      </c>
      <c r="H490" s="23">
        <v>311</v>
      </c>
      <c r="I490" s="35">
        <v>255.93</v>
      </c>
      <c r="J490" s="35">
        <f>ROUND(I490*BAF!$C$20,2)</f>
        <v>227.58</v>
      </c>
      <c r="K490" s="37">
        <v>863</v>
      </c>
      <c r="L490" t="s">
        <v>119</v>
      </c>
      <c r="M490" s="23">
        <v>25</v>
      </c>
      <c r="N490" s="35">
        <v>252.83</v>
      </c>
      <c r="O490" s="35">
        <f>ROUND(N490*BAF!$C$21,2)</f>
        <v>228.01</v>
      </c>
    </row>
    <row r="491" spans="1:15" ht="12.75">
      <c r="A491">
        <v>865</v>
      </c>
      <c r="B491" t="s">
        <v>325</v>
      </c>
      <c r="C491" s="37">
        <v>378</v>
      </c>
      <c r="D491" s="53">
        <v>245.43</v>
      </c>
      <c r="E491" s="39">
        <f>ROUND(D491*BAF!$C$19,2)</f>
        <v>220.78</v>
      </c>
      <c r="F491" s="37">
        <v>865</v>
      </c>
      <c r="G491" t="s">
        <v>325</v>
      </c>
      <c r="H491" s="23">
        <v>301</v>
      </c>
      <c r="I491" s="35">
        <v>252.99</v>
      </c>
      <c r="J491" s="35">
        <f>ROUND(I491*BAF!$C$20,2)</f>
        <v>224.96</v>
      </c>
      <c r="K491" s="37">
        <v>865</v>
      </c>
      <c r="L491" t="s">
        <v>325</v>
      </c>
      <c r="M491" s="23">
        <v>304</v>
      </c>
      <c r="N491" s="35">
        <v>249.97</v>
      </c>
      <c r="O491" s="35">
        <f>ROUND(N491*BAF!$C$21,2)</f>
        <v>225.43</v>
      </c>
    </row>
    <row r="492" spans="1:15" ht="12.75">
      <c r="A492">
        <v>868</v>
      </c>
      <c r="B492" t="s">
        <v>538</v>
      </c>
      <c r="C492" s="37">
        <v>76</v>
      </c>
      <c r="D492" s="53">
        <v>251.23</v>
      </c>
      <c r="E492" s="39">
        <f>ROUND(D492*BAF!$C$19,2)</f>
        <v>226</v>
      </c>
      <c r="F492" s="37">
        <v>868</v>
      </c>
      <c r="G492" t="s">
        <v>538</v>
      </c>
      <c r="H492" s="23">
        <v>194</v>
      </c>
      <c r="I492" s="35">
        <v>255.82</v>
      </c>
      <c r="J492" s="35">
        <f>ROUND(I492*BAF!$C$20,2)</f>
        <v>227.48</v>
      </c>
      <c r="K492" s="37">
        <v>868</v>
      </c>
      <c r="L492" t="s">
        <v>538</v>
      </c>
      <c r="M492" s="23">
        <v>251</v>
      </c>
      <c r="N492" s="35">
        <v>255.82</v>
      </c>
      <c r="O492" s="35">
        <f>ROUND(N492*BAF!$C$21,2)</f>
        <v>230.7</v>
      </c>
    </row>
    <row r="493" spans="1:15" ht="12.75">
      <c r="A493">
        <v>869</v>
      </c>
      <c r="B493" t="s">
        <v>640</v>
      </c>
      <c r="C493" s="37">
        <v>119</v>
      </c>
      <c r="D493" s="53">
        <v>334.6</v>
      </c>
      <c r="E493" s="39">
        <f>ROUND(D493*BAF!$C$19,2)</f>
        <v>301</v>
      </c>
      <c r="F493" s="37">
        <v>869</v>
      </c>
      <c r="G493" t="s">
        <v>640</v>
      </c>
      <c r="H493" s="23">
        <v>99</v>
      </c>
      <c r="I493" s="35">
        <v>341.71</v>
      </c>
      <c r="J493" s="35">
        <f>ROUND(I493*BAF!$C$20,2)</f>
        <v>303.86</v>
      </c>
      <c r="K493" s="37">
        <v>869</v>
      </c>
      <c r="L493" t="s">
        <v>640</v>
      </c>
      <c r="M493" s="23">
        <v>215</v>
      </c>
      <c r="N493" s="35">
        <v>351.19</v>
      </c>
      <c r="O493" s="35">
        <f>ROUND(N493*BAF!$C$21,2)</f>
        <v>316.71</v>
      </c>
    </row>
    <row r="494" spans="1:15" ht="12.75">
      <c r="A494">
        <v>871</v>
      </c>
      <c r="B494" t="s">
        <v>120</v>
      </c>
      <c r="C494" s="37">
        <v>379</v>
      </c>
      <c r="D494" s="53">
        <v>224.49</v>
      </c>
      <c r="E494" s="39">
        <f>ROUND(D494*BAF!$C$19,2)</f>
        <v>201.94</v>
      </c>
      <c r="F494" s="37">
        <v>871</v>
      </c>
      <c r="G494" t="s">
        <v>120</v>
      </c>
      <c r="H494" s="23">
        <v>163</v>
      </c>
      <c r="I494" s="35">
        <v>226.01</v>
      </c>
      <c r="J494" s="35">
        <f>ROUND(I494*BAF!$C$20,2)</f>
        <v>200.97</v>
      </c>
      <c r="K494" s="37">
        <v>871</v>
      </c>
      <c r="L494" t="s">
        <v>120</v>
      </c>
      <c r="M494" s="23">
        <v>284</v>
      </c>
      <c r="N494" s="35">
        <v>226.01</v>
      </c>
      <c r="O494" s="35">
        <f>ROUND(N494*BAF!$C$21,2)</f>
        <v>203.82</v>
      </c>
    </row>
    <row r="495" spans="1:15" ht="12.75">
      <c r="A495">
        <v>875</v>
      </c>
      <c r="B495" t="s">
        <v>14</v>
      </c>
      <c r="C495" s="37">
        <v>333</v>
      </c>
      <c r="D495" s="53">
        <v>273.41</v>
      </c>
      <c r="E495" s="39">
        <f>ROUND(D495*BAF!$C$19,2)</f>
        <v>245.95</v>
      </c>
      <c r="F495" s="37">
        <v>875</v>
      </c>
      <c r="G495" t="s">
        <v>14</v>
      </c>
      <c r="H495" s="23">
        <v>317</v>
      </c>
      <c r="I495" s="35">
        <v>296.14</v>
      </c>
      <c r="J495" s="35">
        <f>ROUND(I495*BAF!$C$20,2)</f>
        <v>263.33</v>
      </c>
      <c r="K495" s="37">
        <v>875</v>
      </c>
      <c r="L495" t="s">
        <v>14</v>
      </c>
      <c r="M495" s="23">
        <v>167</v>
      </c>
      <c r="N495" s="35">
        <v>280.99</v>
      </c>
      <c r="O495" s="35">
        <f>ROUND(N495*BAF!$C$21,2)</f>
        <v>253.4</v>
      </c>
    </row>
    <row r="496" spans="1:15" ht="12.75">
      <c r="A496">
        <v>876</v>
      </c>
      <c r="B496" t="s">
        <v>121</v>
      </c>
      <c r="C496" s="37">
        <v>398</v>
      </c>
      <c r="D496" s="53">
        <v>274.54</v>
      </c>
      <c r="E496" s="39">
        <f>ROUND(D496*BAF!$C$19,2)</f>
        <v>246.97</v>
      </c>
      <c r="F496" s="37">
        <v>876</v>
      </c>
      <c r="G496" t="s">
        <v>121</v>
      </c>
      <c r="H496" s="23">
        <v>391</v>
      </c>
      <c r="I496" s="35">
        <v>277.71</v>
      </c>
      <c r="J496" s="35">
        <f>ROUND(I496*BAF!$C$20,2)</f>
        <v>246.95</v>
      </c>
      <c r="K496" s="37">
        <v>876</v>
      </c>
      <c r="L496" t="s">
        <v>121</v>
      </c>
      <c r="M496" s="23">
        <v>392</v>
      </c>
      <c r="N496" s="35">
        <v>272.95</v>
      </c>
      <c r="O496" s="35">
        <f>ROUND(N496*BAF!$C$21,2)</f>
        <v>246.15</v>
      </c>
    </row>
    <row r="497" spans="1:15" ht="12.75">
      <c r="A497">
        <v>877</v>
      </c>
      <c r="B497" t="s">
        <v>540</v>
      </c>
      <c r="C497" s="37">
        <v>202</v>
      </c>
      <c r="D497" s="53">
        <v>243.7</v>
      </c>
      <c r="E497" s="39">
        <f>ROUND(D497*BAF!$C$19,2)</f>
        <v>219.23</v>
      </c>
      <c r="F497" s="37">
        <v>877</v>
      </c>
      <c r="G497" t="s">
        <v>540</v>
      </c>
      <c r="H497" s="23">
        <v>178</v>
      </c>
      <c r="I497" s="35">
        <v>245.07</v>
      </c>
      <c r="J497" s="35">
        <f>ROUND(I497*BAF!$C$20,2)</f>
        <v>217.92</v>
      </c>
      <c r="K497" s="37">
        <v>877</v>
      </c>
      <c r="L497" t="s">
        <v>540</v>
      </c>
      <c r="M497" s="23">
        <v>265</v>
      </c>
      <c r="N497" s="35">
        <v>239.58</v>
      </c>
      <c r="O497" s="35">
        <f>ROUND(N497*BAF!$C$21,2)</f>
        <v>216.06</v>
      </c>
    </row>
    <row r="498" spans="1:15" ht="12.75">
      <c r="A498">
        <v>878</v>
      </c>
      <c r="B498" t="s">
        <v>326</v>
      </c>
      <c r="C498" s="37">
        <v>283</v>
      </c>
      <c r="D498" s="53">
        <v>280.23</v>
      </c>
      <c r="E498" s="39">
        <f>ROUND(D498*BAF!$C$19,2)</f>
        <v>252.09</v>
      </c>
      <c r="F498" s="37">
        <v>878</v>
      </c>
      <c r="G498" t="s">
        <v>326</v>
      </c>
      <c r="H498" s="23">
        <v>258</v>
      </c>
      <c r="I498" s="35">
        <v>289.76</v>
      </c>
      <c r="J498" s="35">
        <f>ROUND(I498*BAF!$C$20,2)</f>
        <v>257.66</v>
      </c>
      <c r="K498" s="37">
        <v>878</v>
      </c>
      <c r="L498" t="s">
        <v>326</v>
      </c>
      <c r="M498" s="23">
        <v>259</v>
      </c>
      <c r="N498" s="35">
        <v>286.59</v>
      </c>
      <c r="O498" s="35">
        <f>ROUND(N498*BAF!$C$21,2)</f>
        <v>258.45</v>
      </c>
    </row>
    <row r="499" spans="1:15" ht="12.75">
      <c r="A499">
        <v>879</v>
      </c>
      <c r="B499" t="s">
        <v>223</v>
      </c>
      <c r="C499" s="37">
        <v>202</v>
      </c>
      <c r="D499" s="53">
        <v>280.35</v>
      </c>
      <c r="E499" s="39">
        <f>ROUND(D499*BAF!$C$19,2)</f>
        <v>252.19</v>
      </c>
      <c r="F499" s="37">
        <v>879</v>
      </c>
      <c r="G499" t="s">
        <v>223</v>
      </c>
      <c r="H499" s="23">
        <v>94</v>
      </c>
      <c r="I499" s="35">
        <v>251.18</v>
      </c>
      <c r="J499" s="35">
        <f>ROUND(I499*BAF!$C$20,2)</f>
        <v>223.35</v>
      </c>
      <c r="K499" s="37">
        <v>879</v>
      </c>
      <c r="L499" t="s">
        <v>223</v>
      </c>
      <c r="M499" s="23">
        <v>75</v>
      </c>
      <c r="N499" s="35">
        <v>270.05</v>
      </c>
      <c r="O499" s="35">
        <f>ROUND(N499*BAF!$C$21,2)</f>
        <v>243.54</v>
      </c>
    </row>
    <row r="500" spans="1:15" ht="12.75">
      <c r="A500">
        <v>880</v>
      </c>
      <c r="B500" t="s">
        <v>381</v>
      </c>
      <c r="C500" s="37">
        <v>127</v>
      </c>
      <c r="D500" s="53">
        <v>281.42</v>
      </c>
      <c r="E500" s="39">
        <f>ROUND(D500*BAF!$C$19,2)</f>
        <v>253.16</v>
      </c>
      <c r="F500" s="37">
        <v>880</v>
      </c>
      <c r="G500" t="s">
        <v>381</v>
      </c>
      <c r="H500" s="23">
        <v>121</v>
      </c>
      <c r="I500" s="35">
        <v>296.37</v>
      </c>
      <c r="J500" s="35">
        <f>ROUND(I500*BAF!$C$20,2)</f>
        <v>263.54</v>
      </c>
      <c r="K500" s="37">
        <v>880</v>
      </c>
      <c r="L500" t="s">
        <v>381</v>
      </c>
      <c r="M500" s="23">
        <v>225</v>
      </c>
      <c r="N500" s="35">
        <v>298.03</v>
      </c>
      <c r="O500" s="35">
        <f>ROUND(N500*BAF!$C$21,2)</f>
        <v>268.77</v>
      </c>
    </row>
    <row r="501" spans="1:15" ht="12.75">
      <c r="A501">
        <v>883</v>
      </c>
      <c r="B501" t="s">
        <v>122</v>
      </c>
      <c r="C501" s="37">
        <v>0</v>
      </c>
      <c r="D501" s="53">
        <v>307.3</v>
      </c>
      <c r="E501" s="39">
        <f>ROUND(D501*BAF!$C$19,2)</f>
        <v>276.44</v>
      </c>
      <c r="F501" s="37">
        <v>883</v>
      </c>
      <c r="G501" t="s">
        <v>122</v>
      </c>
      <c r="H501" s="23">
        <v>23</v>
      </c>
      <c r="I501" s="35">
        <v>327.8</v>
      </c>
      <c r="J501" s="35">
        <f>ROUND(I501*BAF!$C$20,2)</f>
        <v>291.49</v>
      </c>
      <c r="K501" s="37">
        <v>883</v>
      </c>
      <c r="L501" t="s">
        <v>122</v>
      </c>
      <c r="M501" s="23">
        <v>54</v>
      </c>
      <c r="N501" s="35">
        <v>316.62</v>
      </c>
      <c r="O501" s="35">
        <f>ROUND(N501*BAF!$C$21,2)</f>
        <v>285.53</v>
      </c>
    </row>
    <row r="502" spans="1:15" ht="12.75">
      <c r="A502">
        <v>884</v>
      </c>
      <c r="B502" t="s">
        <v>421</v>
      </c>
      <c r="C502" s="37">
        <v>963</v>
      </c>
      <c r="D502" s="53">
        <v>260.68</v>
      </c>
      <c r="E502" s="39">
        <f>ROUND(D502*BAF!$C$19,2)</f>
        <v>234.5</v>
      </c>
      <c r="F502" s="37">
        <v>884</v>
      </c>
      <c r="G502" t="s">
        <v>421</v>
      </c>
      <c r="H502" s="23">
        <v>674</v>
      </c>
      <c r="I502" s="35">
        <v>268.51</v>
      </c>
      <c r="J502" s="35">
        <f>ROUND(I502*BAF!$C$20,2)</f>
        <v>238.76</v>
      </c>
      <c r="K502" s="37">
        <v>884</v>
      </c>
      <c r="L502" t="s">
        <v>421</v>
      </c>
      <c r="M502" s="23">
        <v>541</v>
      </c>
      <c r="N502" s="35">
        <v>268.51</v>
      </c>
      <c r="O502" s="35">
        <f>ROUND(N502*BAF!$C$21,2)</f>
        <v>242.15</v>
      </c>
    </row>
    <row r="503" spans="1:15" ht="12.75">
      <c r="A503">
        <v>888</v>
      </c>
      <c r="B503" t="s">
        <v>393</v>
      </c>
      <c r="C503" s="37">
        <v>50</v>
      </c>
      <c r="D503" s="53">
        <v>244.45</v>
      </c>
      <c r="E503" s="39">
        <f>ROUND(D503*BAF!$C$19,2)</f>
        <v>219.9</v>
      </c>
      <c r="F503" s="37">
        <v>888</v>
      </c>
      <c r="G503" t="s">
        <v>393</v>
      </c>
      <c r="H503" s="23">
        <v>34</v>
      </c>
      <c r="I503" s="35">
        <v>239.16</v>
      </c>
      <c r="J503" s="35">
        <f>ROUND(I503*BAF!$C$20,2)</f>
        <v>212.67</v>
      </c>
      <c r="K503" s="37">
        <v>888</v>
      </c>
      <c r="L503" t="s">
        <v>393</v>
      </c>
      <c r="M503" s="23">
        <v>152</v>
      </c>
      <c r="N503" s="35">
        <v>249.74</v>
      </c>
      <c r="O503" s="35">
        <f>ROUND(N503*BAF!$C$21,2)</f>
        <v>225.22</v>
      </c>
    </row>
    <row r="504" spans="1:15" ht="12.75">
      <c r="A504">
        <v>889</v>
      </c>
      <c r="B504" t="s">
        <v>469</v>
      </c>
      <c r="C504" s="37">
        <v>269</v>
      </c>
      <c r="D504" s="53">
        <v>222.47</v>
      </c>
      <c r="E504" s="39">
        <f>ROUND(D504*BAF!$C$19,2)</f>
        <v>200.13</v>
      </c>
      <c r="F504" s="37">
        <v>889</v>
      </c>
      <c r="G504" t="s">
        <v>469</v>
      </c>
      <c r="H504" s="23">
        <v>303</v>
      </c>
      <c r="I504" s="35">
        <v>232.62</v>
      </c>
      <c r="J504" s="35">
        <f>ROUND(I504*BAF!$C$20,2)</f>
        <v>206.85</v>
      </c>
      <c r="K504" s="37">
        <v>889</v>
      </c>
      <c r="L504" t="s">
        <v>469</v>
      </c>
      <c r="M504" s="23">
        <v>194</v>
      </c>
      <c r="N504" s="35">
        <v>225.37</v>
      </c>
      <c r="O504" s="35">
        <f>ROUND(N504*BAF!$C$21,2)</f>
        <v>203.24</v>
      </c>
    </row>
    <row r="505" spans="1:15" ht="12.75">
      <c r="A505">
        <v>890</v>
      </c>
      <c r="B505" t="s">
        <v>450</v>
      </c>
      <c r="C505" s="37">
        <v>732</v>
      </c>
      <c r="D505" s="53">
        <v>245.21</v>
      </c>
      <c r="E505" s="39">
        <f>ROUND(D505*BAF!$C$19,2)</f>
        <v>220.58</v>
      </c>
      <c r="F505" s="37">
        <v>890</v>
      </c>
      <c r="G505" t="s">
        <v>450</v>
      </c>
      <c r="H505" s="23">
        <v>502</v>
      </c>
      <c r="I505" s="35">
        <v>242.47</v>
      </c>
      <c r="J505" s="35">
        <f>ROUND(I505*BAF!$C$20,2)</f>
        <v>215.61</v>
      </c>
      <c r="K505" s="37">
        <v>890</v>
      </c>
      <c r="L505" t="s">
        <v>450</v>
      </c>
      <c r="M505" s="23">
        <v>485</v>
      </c>
      <c r="N505" s="35">
        <v>243.84</v>
      </c>
      <c r="O505" s="35">
        <f>ROUND(N505*BAF!$C$21,2)</f>
        <v>219.9</v>
      </c>
    </row>
    <row r="506" spans="1:15" ht="12.75">
      <c r="A506">
        <v>891</v>
      </c>
      <c r="B506" t="s">
        <v>15</v>
      </c>
      <c r="C506" s="37">
        <v>444</v>
      </c>
      <c r="D506" s="53">
        <v>341.17</v>
      </c>
      <c r="E506" s="39">
        <f>ROUND(D506*BAF!$C$19,2)</f>
        <v>306.91</v>
      </c>
      <c r="F506" s="37">
        <v>891</v>
      </c>
      <c r="G506" t="s">
        <v>15</v>
      </c>
      <c r="H506" s="23">
        <v>699</v>
      </c>
      <c r="I506" s="35">
        <v>323.7</v>
      </c>
      <c r="J506" s="35">
        <f>ROUND(I506*BAF!$C$20,2)</f>
        <v>287.84</v>
      </c>
      <c r="K506" s="37">
        <v>891</v>
      </c>
      <c r="L506" t="s">
        <v>15</v>
      </c>
      <c r="M506" s="23">
        <v>306</v>
      </c>
      <c r="N506" s="35">
        <v>333.41</v>
      </c>
      <c r="O506" s="35">
        <f>ROUND(N506*BAF!$C$21,2)</f>
        <v>300.68</v>
      </c>
    </row>
    <row r="507" spans="1:15" ht="12.75">
      <c r="A507">
        <v>894</v>
      </c>
      <c r="B507" t="s">
        <v>385</v>
      </c>
      <c r="C507" s="37">
        <v>683</v>
      </c>
      <c r="D507" s="53">
        <v>268.47</v>
      </c>
      <c r="E507" s="39">
        <f>ROUND(D507*BAF!$C$19,2)</f>
        <v>241.51</v>
      </c>
      <c r="F507" s="37">
        <v>894</v>
      </c>
      <c r="G507" t="s">
        <v>385</v>
      </c>
      <c r="H507" s="23">
        <v>821</v>
      </c>
      <c r="I507" s="35">
        <v>268.47</v>
      </c>
      <c r="J507" s="35">
        <f>ROUND(I507*BAF!$C$20,2)</f>
        <v>238.73</v>
      </c>
      <c r="K507" s="37">
        <v>894</v>
      </c>
      <c r="L507" t="s">
        <v>385</v>
      </c>
      <c r="M507" s="23">
        <v>439</v>
      </c>
      <c r="N507" s="35">
        <v>270.18</v>
      </c>
      <c r="O507" s="35">
        <f>ROUND(N507*BAF!$C$21,2)</f>
        <v>243.65</v>
      </c>
    </row>
    <row r="508" spans="1:15" ht="12.75">
      <c r="A508">
        <v>895</v>
      </c>
      <c r="B508" t="s">
        <v>477</v>
      </c>
      <c r="C508" s="37">
        <v>522</v>
      </c>
      <c r="D508" s="53">
        <v>278.23</v>
      </c>
      <c r="E508" s="39">
        <f>ROUND(D508*BAF!$C$19,2)</f>
        <v>250.29</v>
      </c>
      <c r="F508" s="37">
        <v>895</v>
      </c>
      <c r="G508" t="s">
        <v>477</v>
      </c>
      <c r="H508" s="23">
        <v>513</v>
      </c>
      <c r="I508" s="35">
        <v>274.79</v>
      </c>
      <c r="J508" s="35">
        <f>ROUND(I508*BAF!$C$20,2)</f>
        <v>244.35</v>
      </c>
      <c r="K508" s="37">
        <v>895</v>
      </c>
      <c r="L508" t="s">
        <v>477</v>
      </c>
      <c r="M508" s="23">
        <v>438</v>
      </c>
      <c r="N508" s="35">
        <v>285.1</v>
      </c>
      <c r="O508" s="35">
        <f>ROUND(N508*BAF!$C$21,2)</f>
        <v>257.11</v>
      </c>
    </row>
    <row r="509" spans="1:15" ht="12.75">
      <c r="A509">
        <v>897</v>
      </c>
      <c r="B509" t="s">
        <v>327</v>
      </c>
      <c r="C509" s="37">
        <v>452</v>
      </c>
      <c r="D509" s="53">
        <v>257.96</v>
      </c>
      <c r="E509" s="39">
        <f>ROUND(D509*BAF!$C$19,2)</f>
        <v>232.05</v>
      </c>
      <c r="F509" s="37">
        <v>897</v>
      </c>
      <c r="G509" t="s">
        <v>327</v>
      </c>
      <c r="H509" s="23">
        <v>514</v>
      </c>
      <c r="I509" s="35">
        <v>260.86</v>
      </c>
      <c r="J509" s="35">
        <f>ROUND(I509*BAF!$C$20,2)</f>
        <v>231.96</v>
      </c>
      <c r="K509" s="37">
        <v>897</v>
      </c>
      <c r="L509" t="s">
        <v>327</v>
      </c>
      <c r="M509" s="23">
        <v>395</v>
      </c>
      <c r="N509" s="35">
        <v>259.41</v>
      </c>
      <c r="O509" s="35">
        <f>ROUND(N509*BAF!$C$21,2)</f>
        <v>233.94</v>
      </c>
    </row>
    <row r="510" spans="1:15" ht="12.75">
      <c r="A510">
        <v>898</v>
      </c>
      <c r="B510" t="s">
        <v>328</v>
      </c>
      <c r="C510" s="37">
        <v>452</v>
      </c>
      <c r="D510" s="53">
        <v>226.88</v>
      </c>
      <c r="E510" s="39">
        <f>ROUND(D510*BAF!$C$19,2)</f>
        <v>204.09</v>
      </c>
      <c r="F510" s="37">
        <v>898</v>
      </c>
      <c r="G510" t="s">
        <v>328</v>
      </c>
      <c r="H510" s="23">
        <v>295</v>
      </c>
      <c r="I510" s="35">
        <v>229.73</v>
      </c>
      <c r="J510" s="35">
        <f>ROUND(I510*BAF!$C$20,2)</f>
        <v>204.28</v>
      </c>
      <c r="K510" s="37">
        <v>898</v>
      </c>
      <c r="L510" t="s">
        <v>328</v>
      </c>
      <c r="M510" s="23">
        <v>218</v>
      </c>
      <c r="N510" s="35">
        <v>234</v>
      </c>
      <c r="O510" s="35">
        <f>ROUND(N510*BAF!$C$21,2)</f>
        <v>211.03</v>
      </c>
    </row>
    <row r="511" spans="1:15" ht="12.75">
      <c r="A511">
        <v>899</v>
      </c>
      <c r="B511" t="s">
        <v>545</v>
      </c>
      <c r="C511" s="37">
        <v>586</v>
      </c>
      <c r="D511" s="53">
        <v>229.88</v>
      </c>
      <c r="E511" s="39">
        <f>ROUND(D511*BAF!$C$19,2)</f>
        <v>206.79</v>
      </c>
      <c r="F511" s="37">
        <v>899</v>
      </c>
      <c r="G511" t="s">
        <v>545</v>
      </c>
      <c r="H511" s="23">
        <v>253</v>
      </c>
      <c r="I511" s="35">
        <v>222.81</v>
      </c>
      <c r="J511" s="35">
        <f>ROUND(I511*BAF!$C$20,2)</f>
        <v>198.13</v>
      </c>
      <c r="K511" s="37">
        <v>899</v>
      </c>
      <c r="L511" t="s">
        <v>545</v>
      </c>
      <c r="M511" s="23">
        <v>278</v>
      </c>
      <c r="N511" s="35">
        <v>235.53</v>
      </c>
      <c r="O511" s="35">
        <f>ROUND(N511*BAF!$C$21,2)</f>
        <v>212.41</v>
      </c>
    </row>
    <row r="512" spans="1:15" ht="12.75">
      <c r="A512">
        <v>900</v>
      </c>
      <c r="B512" t="s">
        <v>530</v>
      </c>
      <c r="C512" s="37">
        <v>317</v>
      </c>
      <c r="D512" s="53">
        <v>255.32</v>
      </c>
      <c r="E512" s="39">
        <f>ROUND(D512*BAF!$C$19,2)</f>
        <v>229.68</v>
      </c>
      <c r="F512" s="37">
        <v>900</v>
      </c>
      <c r="G512" t="s">
        <v>530</v>
      </c>
      <c r="H512" s="23">
        <v>275</v>
      </c>
      <c r="I512" s="35">
        <v>253.87</v>
      </c>
      <c r="J512" s="35">
        <f>ROUND(I512*BAF!$C$20,2)</f>
        <v>225.75</v>
      </c>
      <c r="K512" s="37">
        <v>900</v>
      </c>
      <c r="L512" t="s">
        <v>530</v>
      </c>
      <c r="M512" s="23">
        <v>218</v>
      </c>
      <c r="N512" s="35">
        <v>250.97</v>
      </c>
      <c r="O512" s="35">
        <f>ROUND(N512*BAF!$C$21,2)</f>
        <v>226.33</v>
      </c>
    </row>
    <row r="513" spans="1:15" ht="12.75">
      <c r="A513">
        <v>902</v>
      </c>
      <c r="B513" t="s">
        <v>329</v>
      </c>
      <c r="C513" s="37">
        <v>210</v>
      </c>
      <c r="D513" s="53">
        <v>240.27</v>
      </c>
      <c r="E513" s="39">
        <f>ROUND(D513*BAF!$C$19,2)</f>
        <v>216.14</v>
      </c>
      <c r="F513" s="37">
        <v>902</v>
      </c>
      <c r="G513" t="s">
        <v>329</v>
      </c>
      <c r="H513" s="23">
        <v>432</v>
      </c>
      <c r="I513" s="35">
        <v>237.55</v>
      </c>
      <c r="J513" s="35">
        <f>ROUND(I513*BAF!$C$20,2)</f>
        <v>211.23</v>
      </c>
      <c r="K513" s="37">
        <v>902</v>
      </c>
      <c r="L513" t="s">
        <v>329</v>
      </c>
      <c r="M513" s="23">
        <v>228</v>
      </c>
      <c r="N513" s="35">
        <v>229.38</v>
      </c>
      <c r="O513" s="35">
        <f>ROUND(N513*BAF!$C$21,2)</f>
        <v>206.86</v>
      </c>
    </row>
    <row r="514" spans="1:15" ht="12.75">
      <c r="A514">
        <v>908</v>
      </c>
      <c r="B514" t="s">
        <v>123</v>
      </c>
      <c r="C514" s="37">
        <v>364</v>
      </c>
      <c r="D514" s="53">
        <v>257.2</v>
      </c>
      <c r="E514" s="39">
        <f>ROUND(D514*BAF!$C$19,2)</f>
        <v>231.37</v>
      </c>
      <c r="F514" s="37">
        <v>908</v>
      </c>
      <c r="G514" t="s">
        <v>123</v>
      </c>
      <c r="H514" s="23">
        <v>162</v>
      </c>
      <c r="I514" s="35">
        <v>248.28</v>
      </c>
      <c r="J514" s="35">
        <f>ROUND(I514*BAF!$C$20,2)</f>
        <v>220.78</v>
      </c>
      <c r="K514" s="37">
        <v>908</v>
      </c>
      <c r="L514" t="s">
        <v>123</v>
      </c>
      <c r="M514" s="23">
        <v>106</v>
      </c>
      <c r="N514" s="35">
        <v>264.64</v>
      </c>
      <c r="O514" s="35">
        <f>ROUND(N514*BAF!$C$21,2)</f>
        <v>238.66</v>
      </c>
    </row>
    <row r="515" spans="1:15" ht="12.75">
      <c r="A515">
        <v>909</v>
      </c>
      <c r="B515" t="s">
        <v>632</v>
      </c>
      <c r="C515" s="37">
        <v>317</v>
      </c>
      <c r="D515" s="53">
        <v>265.11</v>
      </c>
      <c r="E515" s="39">
        <f>ROUND(D515*BAF!$C$19,2)</f>
        <v>238.49</v>
      </c>
      <c r="F515" s="37">
        <v>909</v>
      </c>
      <c r="G515" t="s">
        <v>632</v>
      </c>
      <c r="H515" s="23">
        <v>223</v>
      </c>
      <c r="I515" s="35">
        <v>263.73</v>
      </c>
      <c r="J515" s="35">
        <f>ROUND(I515*BAF!$C$20,2)</f>
        <v>234.51</v>
      </c>
      <c r="K515" s="37">
        <v>909</v>
      </c>
      <c r="L515" t="s">
        <v>632</v>
      </c>
      <c r="M515" s="23">
        <v>118</v>
      </c>
      <c r="N515" s="35">
        <v>269.23</v>
      </c>
      <c r="O515" s="35">
        <f>ROUND(N515*BAF!$C$21,2)</f>
        <v>242.8</v>
      </c>
    </row>
    <row r="516" spans="1:15" ht="12.75">
      <c r="A516">
        <v>910</v>
      </c>
      <c r="B516" t="s">
        <v>16</v>
      </c>
      <c r="C516" s="37">
        <v>556</v>
      </c>
      <c r="D516" s="53">
        <v>281.76</v>
      </c>
      <c r="E516" s="39">
        <f>ROUND(D516*BAF!$C$19,2)</f>
        <v>253.46</v>
      </c>
      <c r="F516" s="37">
        <v>910</v>
      </c>
      <c r="G516" t="s">
        <v>16</v>
      </c>
      <c r="H516" s="23">
        <v>451</v>
      </c>
      <c r="I516" s="35">
        <v>281.76</v>
      </c>
      <c r="J516" s="35">
        <f>ROUND(I516*BAF!$C$20,2)</f>
        <v>250.55</v>
      </c>
      <c r="K516" s="37">
        <v>910</v>
      </c>
      <c r="L516" t="s">
        <v>16</v>
      </c>
      <c r="M516" s="23">
        <v>781</v>
      </c>
      <c r="N516" s="35">
        <v>278.79</v>
      </c>
      <c r="O516" s="35">
        <f>ROUND(N516*BAF!$C$21,2)</f>
        <v>251.42</v>
      </c>
    </row>
    <row r="517" spans="1:15" ht="12.75">
      <c r="A517">
        <v>912</v>
      </c>
      <c r="B517" t="s">
        <v>496</v>
      </c>
      <c r="C517" s="37">
        <v>283</v>
      </c>
      <c r="D517" s="53">
        <v>259.93</v>
      </c>
      <c r="E517" s="39">
        <f>ROUND(D517*BAF!$C$19,2)</f>
        <v>233.83</v>
      </c>
      <c r="F517" s="37">
        <v>912</v>
      </c>
      <c r="G517" t="s">
        <v>496</v>
      </c>
      <c r="H517" s="23">
        <v>140</v>
      </c>
      <c r="I517" s="35">
        <v>258.45</v>
      </c>
      <c r="J517" s="35">
        <f>ROUND(I517*BAF!$C$20,2)</f>
        <v>229.82</v>
      </c>
      <c r="K517" s="37">
        <v>912</v>
      </c>
      <c r="L517" t="s">
        <v>496</v>
      </c>
      <c r="M517" s="23">
        <v>332</v>
      </c>
      <c r="N517" s="35">
        <v>262.87</v>
      </c>
      <c r="O517" s="35">
        <f>ROUND(N517*BAF!$C$21,2)</f>
        <v>237.06</v>
      </c>
    </row>
    <row r="518" spans="1:15" ht="12.75">
      <c r="A518">
        <v>915</v>
      </c>
      <c r="B518" t="s">
        <v>403</v>
      </c>
      <c r="C518" s="37">
        <v>887</v>
      </c>
      <c r="D518" s="53">
        <v>249.08</v>
      </c>
      <c r="E518" s="39">
        <f>ROUND(D518*BAF!$C$19,2)</f>
        <v>224.06</v>
      </c>
      <c r="F518" s="37">
        <v>915</v>
      </c>
      <c r="G518" t="s">
        <v>403</v>
      </c>
      <c r="H518" s="23">
        <v>699</v>
      </c>
      <c r="I518" s="35">
        <v>251.98</v>
      </c>
      <c r="J518" s="35">
        <f>ROUND(I518*BAF!$C$20,2)</f>
        <v>224.07</v>
      </c>
      <c r="K518" s="37">
        <v>915</v>
      </c>
      <c r="L518" t="s">
        <v>403</v>
      </c>
      <c r="M518" s="23">
        <v>548</v>
      </c>
      <c r="N518" s="35">
        <v>241.81</v>
      </c>
      <c r="O518" s="35">
        <f>ROUND(N518*BAF!$C$21,2)</f>
        <v>218.07</v>
      </c>
    </row>
    <row r="519" spans="1:15" ht="12.75">
      <c r="A519">
        <v>917</v>
      </c>
      <c r="B519" t="s">
        <v>206</v>
      </c>
      <c r="C519" s="37">
        <v>530</v>
      </c>
      <c r="D519" s="53">
        <v>286.68</v>
      </c>
      <c r="E519" s="39">
        <f>ROUND(D519*BAF!$C$19,2)</f>
        <v>257.89</v>
      </c>
      <c r="F519" s="37">
        <v>917</v>
      </c>
      <c r="G519" t="s">
        <v>206</v>
      </c>
      <c r="H519" s="23">
        <v>486</v>
      </c>
      <c r="I519" s="35">
        <v>296.64</v>
      </c>
      <c r="J519" s="35">
        <f>ROUND(I519*BAF!$C$20,2)</f>
        <v>263.78</v>
      </c>
      <c r="K519" s="37">
        <v>917</v>
      </c>
      <c r="L519" t="s">
        <v>206</v>
      </c>
      <c r="M519" s="23">
        <v>289</v>
      </c>
      <c r="N519" s="35">
        <v>268.43</v>
      </c>
      <c r="O519" s="35">
        <f>ROUND(N519*BAF!$C$21,2)</f>
        <v>242.08</v>
      </c>
    </row>
    <row r="520" spans="1:15" ht="12.75">
      <c r="A520">
        <v>919</v>
      </c>
      <c r="B520" t="s">
        <v>124</v>
      </c>
      <c r="C520" s="37">
        <v>432</v>
      </c>
      <c r="D520" s="53">
        <v>318.24</v>
      </c>
      <c r="E520" s="39">
        <f>ROUND(D520*BAF!$C$19,2)</f>
        <v>286.28</v>
      </c>
      <c r="F520" s="37">
        <v>919</v>
      </c>
      <c r="G520" t="s">
        <v>124</v>
      </c>
      <c r="H520" s="23">
        <v>264</v>
      </c>
      <c r="I520" s="35">
        <v>298.83</v>
      </c>
      <c r="J520" s="35">
        <f>ROUND(I520*BAF!$C$20,2)</f>
        <v>265.73</v>
      </c>
      <c r="K520" s="37">
        <v>919</v>
      </c>
      <c r="L520" t="s">
        <v>124</v>
      </c>
      <c r="M520" s="23">
        <v>32</v>
      </c>
      <c r="N520" s="35">
        <v>300.77</v>
      </c>
      <c r="O520" s="35">
        <f>ROUND(N520*BAF!$C$21,2)</f>
        <v>271.24</v>
      </c>
    </row>
    <row r="521" spans="1:15" ht="12.75">
      <c r="A521">
        <v>920</v>
      </c>
      <c r="B521" t="s">
        <v>125</v>
      </c>
      <c r="C521" s="37">
        <v>965</v>
      </c>
      <c r="D521" s="53">
        <v>245.83</v>
      </c>
      <c r="E521" s="39">
        <f>ROUND(D521*BAF!$C$19,2)</f>
        <v>221.14</v>
      </c>
      <c r="F521" s="37">
        <v>920</v>
      </c>
      <c r="G521" t="s">
        <v>125</v>
      </c>
      <c r="H521" s="23">
        <v>442</v>
      </c>
      <c r="I521" s="35">
        <v>248.87</v>
      </c>
      <c r="J521" s="35">
        <f>ROUND(I521*BAF!$C$20,2)</f>
        <v>221.3</v>
      </c>
      <c r="K521" s="37">
        <v>920</v>
      </c>
      <c r="L521" t="s">
        <v>125</v>
      </c>
      <c r="M521" s="23">
        <v>154</v>
      </c>
      <c r="N521" s="35">
        <v>257.99</v>
      </c>
      <c r="O521" s="35">
        <f>ROUND(N521*BAF!$C$21,2)</f>
        <v>232.66</v>
      </c>
    </row>
    <row r="522" spans="1:15" ht="12.75">
      <c r="A522">
        <v>921</v>
      </c>
      <c r="B522" t="s">
        <v>219</v>
      </c>
      <c r="C522" s="37">
        <v>114</v>
      </c>
      <c r="D522" s="53">
        <v>279.63</v>
      </c>
      <c r="E522" s="39">
        <f>ROUND(D522*BAF!$C$19,2)</f>
        <v>251.55</v>
      </c>
      <c r="F522" s="37">
        <v>921</v>
      </c>
      <c r="G522" t="s">
        <v>219</v>
      </c>
      <c r="H522" s="23">
        <v>263</v>
      </c>
      <c r="I522" s="35">
        <v>290.64</v>
      </c>
      <c r="J522" s="35">
        <f>ROUND(I522*BAF!$C$20,2)</f>
        <v>258.44</v>
      </c>
      <c r="K522" s="37">
        <v>921</v>
      </c>
      <c r="L522" t="s">
        <v>219</v>
      </c>
      <c r="M522" s="23">
        <v>104</v>
      </c>
      <c r="N522" s="35">
        <v>299.82</v>
      </c>
      <c r="O522" s="35">
        <f>ROUND(N522*BAF!$C$21,2)</f>
        <v>270.38</v>
      </c>
    </row>
    <row r="523" spans="1:15" ht="12.75">
      <c r="A523">
        <v>922</v>
      </c>
      <c r="B523" t="s">
        <v>471</v>
      </c>
      <c r="C523" s="37">
        <v>39</v>
      </c>
      <c r="D523" s="53">
        <v>263.9</v>
      </c>
      <c r="E523" s="39">
        <f>ROUND(D523*BAF!$C$19,2)</f>
        <v>237.4</v>
      </c>
      <c r="F523" s="37">
        <v>922</v>
      </c>
      <c r="G523" t="s">
        <v>471</v>
      </c>
      <c r="H523" s="23">
        <v>52</v>
      </c>
      <c r="I523" s="35">
        <v>268.14</v>
      </c>
      <c r="J523" s="35">
        <f>ROUND(I523*BAF!$C$20,2)</f>
        <v>238.44</v>
      </c>
      <c r="K523" s="37">
        <v>922</v>
      </c>
      <c r="L523" t="s">
        <v>471</v>
      </c>
      <c r="M523" s="23">
        <v>81</v>
      </c>
      <c r="N523" s="35">
        <v>258.26</v>
      </c>
      <c r="O523" s="35">
        <f>ROUND(N523*BAF!$C$21,2)</f>
        <v>232.9</v>
      </c>
    </row>
    <row r="524" spans="1:15" ht="12.75">
      <c r="A524">
        <v>923</v>
      </c>
      <c r="B524" t="s">
        <v>126</v>
      </c>
      <c r="C524" s="37">
        <v>444</v>
      </c>
      <c r="D524" s="53">
        <v>247.32</v>
      </c>
      <c r="E524" s="39">
        <f>ROUND(D524*BAF!$C$19,2)</f>
        <v>222.48</v>
      </c>
      <c r="F524" s="37">
        <v>923</v>
      </c>
      <c r="G524" t="s">
        <v>126</v>
      </c>
      <c r="H524" s="23">
        <v>548</v>
      </c>
      <c r="I524" s="35">
        <v>251.77</v>
      </c>
      <c r="J524" s="35">
        <f>ROUND(I524*BAF!$C$20,2)</f>
        <v>223.88</v>
      </c>
      <c r="K524" s="37">
        <v>923</v>
      </c>
      <c r="L524" t="s">
        <v>126</v>
      </c>
      <c r="M524" s="23">
        <v>723</v>
      </c>
      <c r="N524" s="35">
        <v>248.8</v>
      </c>
      <c r="O524" s="35">
        <f>ROUND(N524*BAF!$C$21,2)</f>
        <v>224.37</v>
      </c>
    </row>
    <row r="525" spans="1:15" ht="12.75">
      <c r="A525">
        <v>924</v>
      </c>
      <c r="B525" t="s">
        <v>634</v>
      </c>
      <c r="C525" s="37">
        <v>539</v>
      </c>
      <c r="D525" s="53">
        <v>293.01</v>
      </c>
      <c r="E525" s="39">
        <f>ROUND(D525*BAF!$C$19,2)</f>
        <v>263.58</v>
      </c>
      <c r="F525" s="37">
        <v>924</v>
      </c>
      <c r="G525" t="s">
        <v>634</v>
      </c>
      <c r="H525" s="23">
        <v>119</v>
      </c>
      <c r="I525" s="35">
        <v>289.72</v>
      </c>
      <c r="J525" s="35">
        <f>ROUND(I525*BAF!$C$20,2)</f>
        <v>257.62</v>
      </c>
      <c r="K525" s="37">
        <v>924</v>
      </c>
      <c r="L525" t="s">
        <v>634</v>
      </c>
      <c r="M525" s="23">
        <v>157</v>
      </c>
      <c r="N525" s="35">
        <v>293.01</v>
      </c>
      <c r="O525" s="35">
        <f>ROUND(N525*BAF!$C$21,2)</f>
        <v>264.24</v>
      </c>
    </row>
    <row r="526" spans="1:15" ht="12.75">
      <c r="A526">
        <v>925</v>
      </c>
      <c r="B526" t="s">
        <v>127</v>
      </c>
      <c r="C526" s="37">
        <v>464</v>
      </c>
      <c r="D526" s="53">
        <v>258.95</v>
      </c>
      <c r="E526" s="39">
        <f>ROUND(D526*BAF!$C$19,2)</f>
        <v>232.94</v>
      </c>
      <c r="F526" s="37">
        <v>925</v>
      </c>
      <c r="G526" t="s">
        <v>127</v>
      </c>
      <c r="H526" s="23">
        <v>429</v>
      </c>
      <c r="I526" s="35">
        <v>257.35</v>
      </c>
      <c r="J526" s="35">
        <f>ROUND(I526*BAF!$C$20,2)</f>
        <v>228.84</v>
      </c>
      <c r="K526" s="37">
        <v>925</v>
      </c>
      <c r="L526" t="s">
        <v>127</v>
      </c>
      <c r="M526" s="23">
        <v>1135</v>
      </c>
      <c r="N526" s="35">
        <v>254.15</v>
      </c>
      <c r="O526" s="35">
        <f>ROUND(N526*BAF!$C$21,2)</f>
        <v>229.2</v>
      </c>
    </row>
    <row r="527" spans="1:15" ht="12.75">
      <c r="A527">
        <v>926</v>
      </c>
      <c r="B527" t="s">
        <v>330</v>
      </c>
      <c r="C527" s="37">
        <v>0</v>
      </c>
      <c r="D527" s="53">
        <v>219.73</v>
      </c>
      <c r="E527" s="39">
        <f>ROUND(D527*BAF!$C$19,2)</f>
        <v>197.66</v>
      </c>
      <c r="F527" s="37">
        <v>926</v>
      </c>
      <c r="G527" t="s">
        <v>330</v>
      </c>
      <c r="H527" s="23">
        <v>23</v>
      </c>
      <c r="I527" s="35">
        <v>258.93</v>
      </c>
      <c r="J527" s="35">
        <f>ROUND(I527*BAF!$C$20,2)</f>
        <v>230.25</v>
      </c>
      <c r="K527" s="37">
        <v>926</v>
      </c>
      <c r="L527" t="s">
        <v>330</v>
      </c>
      <c r="M527" s="23">
        <v>247</v>
      </c>
      <c r="N527" s="35">
        <v>250.22</v>
      </c>
      <c r="O527" s="35">
        <f>ROUND(N527*BAF!$C$21,2)</f>
        <v>225.65</v>
      </c>
    </row>
    <row r="528" spans="1:15" ht="12.75">
      <c r="A528">
        <v>928</v>
      </c>
      <c r="B528" t="s">
        <v>331</v>
      </c>
      <c r="C528" s="37">
        <v>747</v>
      </c>
      <c r="D528" s="53">
        <v>247.31</v>
      </c>
      <c r="E528" s="39">
        <f>ROUND(D528*BAF!$C$19,2)</f>
        <v>222.47</v>
      </c>
      <c r="F528" s="37">
        <v>928</v>
      </c>
      <c r="G528" t="s">
        <v>331</v>
      </c>
      <c r="H528" s="23">
        <v>669</v>
      </c>
      <c r="I528" s="35">
        <v>251.65</v>
      </c>
      <c r="J528" s="35">
        <f>ROUND(I528*BAF!$C$20,2)</f>
        <v>223.77</v>
      </c>
      <c r="K528" s="37">
        <v>928</v>
      </c>
      <c r="L528" t="s">
        <v>331</v>
      </c>
      <c r="M528" s="23">
        <v>206</v>
      </c>
      <c r="N528" s="35">
        <v>257.44</v>
      </c>
      <c r="O528" s="35">
        <f>ROUND(N528*BAF!$C$21,2)</f>
        <v>232.16</v>
      </c>
    </row>
    <row r="529" spans="1:15" ht="12.75">
      <c r="A529">
        <v>929</v>
      </c>
      <c r="B529" t="s">
        <v>546</v>
      </c>
      <c r="C529" s="37">
        <v>716</v>
      </c>
      <c r="D529" s="53">
        <v>240.56</v>
      </c>
      <c r="E529" s="39">
        <f>ROUND(D529*BAF!$C$19,2)</f>
        <v>216.4</v>
      </c>
      <c r="F529" s="37">
        <v>929</v>
      </c>
      <c r="G529" t="s">
        <v>546</v>
      </c>
      <c r="H529" s="23">
        <v>746</v>
      </c>
      <c r="I529" s="35">
        <v>256.72</v>
      </c>
      <c r="J529" s="35">
        <f>ROUND(I529*BAF!$C$20,2)</f>
        <v>228.28</v>
      </c>
      <c r="K529" s="37">
        <v>929</v>
      </c>
      <c r="L529" t="s">
        <v>546</v>
      </c>
      <c r="M529" s="23">
        <v>299</v>
      </c>
      <c r="N529" s="35">
        <v>261.57</v>
      </c>
      <c r="O529" s="35">
        <f>ROUND(N529*BAF!$C$21,2)</f>
        <v>235.89</v>
      </c>
    </row>
    <row r="530" spans="1:15" ht="12.75">
      <c r="A530">
        <v>930</v>
      </c>
      <c r="B530" t="s">
        <v>17</v>
      </c>
      <c r="C530" s="37">
        <v>560</v>
      </c>
      <c r="D530" s="53">
        <v>263.16</v>
      </c>
      <c r="E530" s="39">
        <f>ROUND(D530*BAF!$C$19,2)</f>
        <v>236.73</v>
      </c>
      <c r="F530" s="37">
        <v>930</v>
      </c>
      <c r="G530" t="s">
        <v>17</v>
      </c>
      <c r="H530" s="23">
        <v>403</v>
      </c>
      <c r="I530" s="35">
        <v>263.16</v>
      </c>
      <c r="J530" s="35">
        <f>ROUND(I530*BAF!$C$20,2)</f>
        <v>234.01</v>
      </c>
      <c r="K530" s="37">
        <v>930</v>
      </c>
      <c r="L530" t="s">
        <v>17</v>
      </c>
      <c r="M530" s="23">
        <v>143</v>
      </c>
      <c r="N530" s="35">
        <v>259.91</v>
      </c>
      <c r="O530" s="35">
        <f>ROUND(N530*BAF!$C$21,2)</f>
        <v>234.39</v>
      </c>
    </row>
    <row r="531" spans="1:15" ht="12.75">
      <c r="A531">
        <v>931</v>
      </c>
      <c r="B531" t="s">
        <v>431</v>
      </c>
      <c r="C531" s="37">
        <v>512</v>
      </c>
      <c r="D531" s="53">
        <v>277.79</v>
      </c>
      <c r="E531" s="39">
        <f>ROUND(D531*BAF!$C$19,2)</f>
        <v>249.89</v>
      </c>
      <c r="F531" s="37">
        <v>931</v>
      </c>
      <c r="G531" t="s">
        <v>431</v>
      </c>
      <c r="H531" s="23">
        <v>333</v>
      </c>
      <c r="I531" s="35">
        <v>279.61</v>
      </c>
      <c r="J531" s="35">
        <f>ROUND(I531*BAF!$C$20,2)</f>
        <v>248.63</v>
      </c>
      <c r="K531" s="37">
        <v>931</v>
      </c>
      <c r="L531" t="s">
        <v>431</v>
      </c>
      <c r="M531" s="23">
        <v>206</v>
      </c>
      <c r="N531" s="35">
        <v>297.74</v>
      </c>
      <c r="O531" s="35">
        <f>ROUND(N531*BAF!$C$21,2)</f>
        <v>268.51</v>
      </c>
    </row>
    <row r="532" spans="1:15" ht="12.75">
      <c r="A532">
        <v>933</v>
      </c>
      <c r="B532" t="s">
        <v>1</v>
      </c>
      <c r="C532" s="37">
        <v>228</v>
      </c>
      <c r="D532" s="53">
        <v>264.63</v>
      </c>
      <c r="E532" s="39">
        <f>ROUND(D532*BAF!$C$19,2)</f>
        <v>238.05</v>
      </c>
      <c r="F532" s="37">
        <v>933</v>
      </c>
      <c r="G532" t="s">
        <v>1</v>
      </c>
      <c r="H532" s="23">
        <v>376</v>
      </c>
      <c r="I532" s="35">
        <v>257.46</v>
      </c>
      <c r="J532" s="35">
        <f>ROUND(I532*BAF!$C$20,2)</f>
        <v>228.94</v>
      </c>
      <c r="K532" s="37">
        <v>933</v>
      </c>
      <c r="L532" t="s">
        <v>1</v>
      </c>
      <c r="M532" s="23">
        <v>261</v>
      </c>
      <c r="N532" s="35">
        <v>275.37</v>
      </c>
      <c r="O532" s="35">
        <f>ROUND(N532*BAF!$C$21,2)</f>
        <v>248.33</v>
      </c>
    </row>
    <row r="533" spans="1:15" ht="12.75">
      <c r="A533">
        <v>934</v>
      </c>
      <c r="B533" t="s">
        <v>414</v>
      </c>
      <c r="C533" s="37">
        <v>326</v>
      </c>
      <c r="D533" s="53">
        <v>291.54</v>
      </c>
      <c r="E533" s="39">
        <f>ROUND(D533*BAF!$C$19,2)</f>
        <v>262.26</v>
      </c>
      <c r="F533" s="37">
        <v>934</v>
      </c>
      <c r="G533" t="s">
        <v>414</v>
      </c>
      <c r="H533" s="23">
        <v>445</v>
      </c>
      <c r="I533" s="35">
        <v>288.22</v>
      </c>
      <c r="J533" s="35">
        <f>ROUND(I533*BAF!$C$20,2)</f>
        <v>256.29</v>
      </c>
      <c r="K533" s="37">
        <v>934</v>
      </c>
      <c r="L533" t="s">
        <v>414</v>
      </c>
      <c r="M533" s="23">
        <v>457</v>
      </c>
      <c r="N533" s="35">
        <v>293.19</v>
      </c>
      <c r="O533" s="35">
        <f>ROUND(N533*BAF!$C$21,2)</f>
        <v>264.4</v>
      </c>
    </row>
    <row r="534" spans="1:15" ht="12.75">
      <c r="A534">
        <v>935</v>
      </c>
      <c r="B534" t="s">
        <v>128</v>
      </c>
      <c r="C534" s="37">
        <v>141</v>
      </c>
      <c r="D534" s="53">
        <v>276.57</v>
      </c>
      <c r="E534" s="39">
        <f>ROUND(D534*BAF!$C$19,2)</f>
        <v>248.79</v>
      </c>
      <c r="F534" s="37">
        <v>935</v>
      </c>
      <c r="G534" t="s">
        <v>128</v>
      </c>
      <c r="H534" s="23">
        <v>84</v>
      </c>
      <c r="I534" s="35">
        <v>279.81</v>
      </c>
      <c r="J534" s="35">
        <f>ROUND(I534*BAF!$C$20,2)</f>
        <v>248.81</v>
      </c>
      <c r="K534" s="37">
        <v>935</v>
      </c>
      <c r="L534" t="s">
        <v>128</v>
      </c>
      <c r="M534" s="23">
        <v>92</v>
      </c>
      <c r="N534" s="35">
        <v>279.81</v>
      </c>
      <c r="O534" s="35">
        <f>ROUND(N534*BAF!$C$21,2)</f>
        <v>252.34</v>
      </c>
    </row>
    <row r="535" spans="1:15" ht="12.75">
      <c r="A535">
        <v>936</v>
      </c>
      <c r="B535" t="s">
        <v>447</v>
      </c>
      <c r="C535" s="37">
        <v>527</v>
      </c>
      <c r="D535" s="53">
        <v>279.87</v>
      </c>
      <c r="E535" s="39">
        <f>ROUND(D535*BAF!$C$19,2)</f>
        <v>251.76</v>
      </c>
      <c r="F535" s="37">
        <v>936</v>
      </c>
      <c r="G535" t="s">
        <v>447</v>
      </c>
      <c r="H535" s="23">
        <v>320</v>
      </c>
      <c r="I535" s="35">
        <v>283.03</v>
      </c>
      <c r="J535" s="35">
        <f>ROUND(I535*BAF!$C$20,2)</f>
        <v>251.68</v>
      </c>
      <c r="K535" s="37">
        <v>936</v>
      </c>
      <c r="L535" t="s">
        <v>447</v>
      </c>
      <c r="M535" s="23">
        <v>199</v>
      </c>
      <c r="N535" s="35">
        <v>283.03</v>
      </c>
      <c r="O535" s="35">
        <f>ROUND(N535*BAF!$C$21,2)</f>
        <v>255.24</v>
      </c>
    </row>
    <row r="536" spans="1:15" ht="12.75">
      <c r="A536">
        <v>937</v>
      </c>
      <c r="B536" t="s">
        <v>526</v>
      </c>
      <c r="C536" s="37">
        <v>268</v>
      </c>
      <c r="D536" s="53">
        <v>251.56</v>
      </c>
      <c r="E536" s="39">
        <f>ROUND(D536*BAF!$C$19,2)</f>
        <v>226.3</v>
      </c>
      <c r="F536" s="37">
        <v>937</v>
      </c>
      <c r="G536" t="s">
        <v>526</v>
      </c>
      <c r="H536" s="23">
        <v>286</v>
      </c>
      <c r="I536" s="35">
        <v>250.05</v>
      </c>
      <c r="J536" s="35">
        <f>ROUND(I536*BAF!$C$20,2)</f>
        <v>222.35</v>
      </c>
      <c r="K536" s="37">
        <v>937</v>
      </c>
      <c r="L536" t="s">
        <v>526</v>
      </c>
      <c r="M536" s="23">
        <v>77</v>
      </c>
      <c r="N536" s="35">
        <v>245.5</v>
      </c>
      <c r="O536" s="35">
        <f>ROUND(N536*BAF!$C$21,2)</f>
        <v>221.4</v>
      </c>
    </row>
    <row r="537" spans="1:15" ht="12.75">
      <c r="A537">
        <v>938</v>
      </c>
      <c r="B537" t="s">
        <v>535</v>
      </c>
      <c r="C537" s="37">
        <v>0</v>
      </c>
      <c r="D537" s="53">
        <v>310.22</v>
      </c>
      <c r="E537" s="39">
        <f>ROUND(D537*BAF!$C$19,2)</f>
        <v>279.06</v>
      </c>
      <c r="F537" s="37">
        <v>938</v>
      </c>
      <c r="G537" t="s">
        <v>535</v>
      </c>
      <c r="H537" s="23">
        <v>104</v>
      </c>
      <c r="I537" s="35">
        <v>292.41</v>
      </c>
      <c r="J537" s="35">
        <f>ROUND(I537*BAF!$C$20,2)</f>
        <v>260.02</v>
      </c>
      <c r="K537" s="37">
        <v>938</v>
      </c>
      <c r="L537" t="s">
        <v>535</v>
      </c>
      <c r="M537" s="23">
        <v>151</v>
      </c>
      <c r="N537" s="35">
        <v>289.17</v>
      </c>
      <c r="O537" s="35">
        <f>ROUND(N537*BAF!$C$21,2)</f>
        <v>260.78</v>
      </c>
    </row>
    <row r="538" spans="1:15" ht="12.75">
      <c r="A538">
        <v>939</v>
      </c>
      <c r="B538" t="s">
        <v>129</v>
      </c>
      <c r="C538" s="37">
        <v>0</v>
      </c>
      <c r="D538" s="53">
        <v>245.3</v>
      </c>
      <c r="E538" s="39">
        <f>ROUND(D538*BAF!$C$19,2)</f>
        <v>220.66</v>
      </c>
      <c r="F538" s="37">
        <v>939</v>
      </c>
      <c r="G538" t="s">
        <v>129</v>
      </c>
      <c r="H538" s="23">
        <v>0</v>
      </c>
      <c r="I538" s="35">
        <v>232.64</v>
      </c>
      <c r="J538" s="35">
        <f>ROUND(I538*BAF!$C$20,2)</f>
        <v>206.87</v>
      </c>
      <c r="K538" s="37">
        <v>939</v>
      </c>
      <c r="L538" t="s">
        <v>129</v>
      </c>
      <c r="M538" s="23">
        <v>0</v>
      </c>
      <c r="N538" s="35">
        <v>234.23</v>
      </c>
      <c r="O538" s="35">
        <f>ROUND(N538*BAF!$C$21,2)</f>
        <v>211.23</v>
      </c>
    </row>
    <row r="539" spans="1:15" ht="12.75">
      <c r="A539">
        <v>940</v>
      </c>
      <c r="B539" t="s">
        <v>528</v>
      </c>
      <c r="C539" s="37">
        <v>714</v>
      </c>
      <c r="D539" s="53">
        <v>275.5</v>
      </c>
      <c r="E539" s="39">
        <f>ROUND(D539*BAF!$C$19,2)</f>
        <v>247.83</v>
      </c>
      <c r="F539" s="37">
        <v>940</v>
      </c>
      <c r="G539" t="s">
        <v>528</v>
      </c>
      <c r="H539" s="23">
        <v>593</v>
      </c>
      <c r="I539" s="35">
        <v>272.09</v>
      </c>
      <c r="J539" s="35">
        <f>ROUND(I539*BAF!$C$20,2)</f>
        <v>241.95</v>
      </c>
      <c r="K539" s="37">
        <v>940</v>
      </c>
      <c r="L539" t="s">
        <v>528</v>
      </c>
      <c r="M539" s="23">
        <v>400</v>
      </c>
      <c r="N539" s="35">
        <v>261.85</v>
      </c>
      <c r="O539" s="35">
        <f>ROUND(N539*BAF!$C$21,2)</f>
        <v>236.14</v>
      </c>
    </row>
    <row r="540" spans="1:15" ht="12.75">
      <c r="A540">
        <v>941</v>
      </c>
      <c r="B540" t="s">
        <v>332</v>
      </c>
      <c r="C540" s="37">
        <v>261</v>
      </c>
      <c r="D540" s="53">
        <v>270.35</v>
      </c>
      <c r="E540" s="39">
        <f>ROUND(D540*BAF!$C$19,2)</f>
        <v>243.2</v>
      </c>
      <c r="F540" s="37">
        <v>941</v>
      </c>
      <c r="G540" t="s">
        <v>332</v>
      </c>
      <c r="H540" s="23">
        <v>238</v>
      </c>
      <c r="I540" s="35">
        <v>268.81</v>
      </c>
      <c r="J540" s="35">
        <f>ROUND(I540*BAF!$C$20,2)</f>
        <v>239.03</v>
      </c>
      <c r="K540" s="37">
        <v>941</v>
      </c>
      <c r="L540" t="s">
        <v>332</v>
      </c>
      <c r="M540" s="23">
        <v>200</v>
      </c>
      <c r="N540" s="35">
        <v>273.42</v>
      </c>
      <c r="O540" s="35">
        <f>ROUND(N540*BAF!$C$21,2)</f>
        <v>246.58</v>
      </c>
    </row>
    <row r="541" spans="1:15" ht="12.75">
      <c r="A541">
        <v>942</v>
      </c>
      <c r="B541" t="s">
        <v>358</v>
      </c>
      <c r="C541" s="37">
        <v>60</v>
      </c>
      <c r="D541" s="53">
        <v>245.24</v>
      </c>
      <c r="E541" s="39">
        <f>ROUND(D541*BAF!$C$19,2)</f>
        <v>220.61</v>
      </c>
      <c r="F541" s="37">
        <v>942</v>
      </c>
      <c r="G541" t="s">
        <v>358</v>
      </c>
      <c r="H541" s="23">
        <v>27</v>
      </c>
      <c r="I541" s="35">
        <v>210.45</v>
      </c>
      <c r="J541" s="35">
        <f>ROUND(I541*BAF!$C$20,2)</f>
        <v>187.14</v>
      </c>
      <c r="K541" s="37">
        <v>942</v>
      </c>
      <c r="L541" t="s">
        <v>358</v>
      </c>
      <c r="M541" s="23">
        <v>0</v>
      </c>
      <c r="N541" s="35">
        <v>237.33</v>
      </c>
      <c r="O541" s="35">
        <f>ROUND(N541*BAF!$C$21,2)</f>
        <v>214.03</v>
      </c>
    </row>
    <row r="542" spans="1:15" ht="12.75">
      <c r="A542">
        <v>943</v>
      </c>
      <c r="B542" t="s">
        <v>453</v>
      </c>
      <c r="C542" s="37">
        <v>129</v>
      </c>
      <c r="D542" s="53">
        <v>251.17</v>
      </c>
      <c r="E542" s="39">
        <f>ROUND(D542*BAF!$C$19,2)</f>
        <v>225.94</v>
      </c>
      <c r="F542" s="37">
        <v>943</v>
      </c>
      <c r="G542" t="s">
        <v>453</v>
      </c>
      <c r="H542" s="23">
        <v>239</v>
      </c>
      <c r="I542" s="35">
        <v>251.17</v>
      </c>
      <c r="J542" s="35">
        <f>ROUND(I542*BAF!$C$20,2)</f>
        <v>223.35</v>
      </c>
      <c r="K542" s="37">
        <v>943</v>
      </c>
      <c r="L542" t="s">
        <v>453</v>
      </c>
      <c r="M542" s="23">
        <v>180</v>
      </c>
      <c r="N542" s="35">
        <v>233.77</v>
      </c>
      <c r="O542" s="35">
        <f>ROUND(N542*BAF!$C$21,2)</f>
        <v>210.82</v>
      </c>
    </row>
    <row r="543" spans="1:15" ht="12.75">
      <c r="A543">
        <v>956</v>
      </c>
      <c r="B543" t="s">
        <v>359</v>
      </c>
      <c r="C543" s="37">
        <v>465</v>
      </c>
      <c r="D543" s="53">
        <v>267.57</v>
      </c>
      <c r="E543" s="39">
        <f>ROUND(D543*BAF!$C$19,2)</f>
        <v>240.7</v>
      </c>
      <c r="F543" s="37">
        <v>956</v>
      </c>
      <c r="G543" t="s">
        <v>359</v>
      </c>
      <c r="H543" s="23">
        <v>193</v>
      </c>
      <c r="I543" s="35">
        <v>275.27</v>
      </c>
      <c r="J543" s="35">
        <f>ROUND(I543*BAF!$C$20,2)</f>
        <v>244.78</v>
      </c>
      <c r="K543" s="37">
        <v>956</v>
      </c>
      <c r="L543" t="s">
        <v>359</v>
      </c>
      <c r="M543" s="23">
        <v>278</v>
      </c>
      <c r="N543" s="35">
        <v>270.65</v>
      </c>
      <c r="O543" s="35">
        <f>ROUND(N543*BAF!$C$21,2)</f>
        <v>244.08</v>
      </c>
    </row>
    <row r="544" spans="1:15" ht="12.75">
      <c r="A544">
        <v>958</v>
      </c>
      <c r="B544" t="s">
        <v>18</v>
      </c>
      <c r="C544" s="37">
        <v>195</v>
      </c>
      <c r="D544" s="53">
        <v>240.77</v>
      </c>
      <c r="E544" s="39">
        <f>ROUND(D544*BAF!$C$19,2)</f>
        <v>216.59</v>
      </c>
      <c r="F544" s="37">
        <v>958</v>
      </c>
      <c r="G544" t="s">
        <v>18</v>
      </c>
      <c r="H544" s="23">
        <v>105</v>
      </c>
      <c r="I544" s="35">
        <v>235.23</v>
      </c>
      <c r="J544" s="35">
        <f>ROUND(I544*BAF!$C$20,2)</f>
        <v>209.17</v>
      </c>
      <c r="K544" s="37">
        <v>958</v>
      </c>
      <c r="L544" t="s">
        <v>18</v>
      </c>
      <c r="M544" s="23">
        <v>205</v>
      </c>
      <c r="N544" s="35">
        <v>239.38</v>
      </c>
      <c r="O544" s="35">
        <f>ROUND(N544*BAF!$C$21,2)</f>
        <v>215.88</v>
      </c>
    </row>
    <row r="545" spans="1:15" ht="12.75">
      <c r="A545">
        <v>959</v>
      </c>
      <c r="B545" t="s">
        <v>585</v>
      </c>
      <c r="C545" s="37">
        <v>1064</v>
      </c>
      <c r="D545" s="53">
        <v>238</v>
      </c>
      <c r="E545" s="39">
        <f>ROUND(D545*BAF!$C$19,2)</f>
        <v>214.1</v>
      </c>
      <c r="F545" s="37">
        <v>959</v>
      </c>
      <c r="G545" t="s">
        <v>585</v>
      </c>
      <c r="H545" s="23">
        <v>1046</v>
      </c>
      <c r="I545" s="35">
        <v>239.49</v>
      </c>
      <c r="J545" s="35">
        <f>ROUND(I545*BAF!$C$20,2)</f>
        <v>212.96</v>
      </c>
      <c r="K545" s="37">
        <v>959</v>
      </c>
      <c r="L545" t="s">
        <v>585</v>
      </c>
      <c r="M545" s="23">
        <v>498</v>
      </c>
      <c r="N545" s="35">
        <v>240.98</v>
      </c>
      <c r="O545" s="35">
        <f>ROUND(N545*BAF!$C$21,2)</f>
        <v>217.32</v>
      </c>
    </row>
    <row r="546" spans="1:15" ht="12.75">
      <c r="A546">
        <v>963</v>
      </c>
      <c r="B546" t="s">
        <v>497</v>
      </c>
      <c r="C546" s="37">
        <v>150</v>
      </c>
      <c r="D546" s="53">
        <v>272.14</v>
      </c>
      <c r="E546" s="39">
        <f>ROUND(D546*BAF!$C$19,2)</f>
        <v>244.81</v>
      </c>
      <c r="F546" s="37">
        <v>963</v>
      </c>
      <c r="G546" t="s">
        <v>497</v>
      </c>
      <c r="H546" s="23">
        <v>122</v>
      </c>
      <c r="I546" s="35">
        <v>276.76</v>
      </c>
      <c r="J546" s="35">
        <f>ROUND(I546*BAF!$C$20,2)</f>
        <v>246.1</v>
      </c>
      <c r="K546" s="37">
        <v>963</v>
      </c>
      <c r="L546" t="s">
        <v>497</v>
      </c>
      <c r="M546" s="23">
        <v>134</v>
      </c>
      <c r="N546" s="35">
        <v>272.14</v>
      </c>
      <c r="O546" s="35">
        <f>ROUND(N546*BAF!$C$21,2)</f>
        <v>245.42</v>
      </c>
    </row>
    <row r="547" spans="1:15" ht="12.75">
      <c r="A547">
        <v>971</v>
      </c>
      <c r="B547" t="s">
        <v>130</v>
      </c>
      <c r="C547" s="37">
        <v>253</v>
      </c>
      <c r="D547" s="53">
        <v>268.39</v>
      </c>
      <c r="E547" s="39">
        <f>ROUND(D547*BAF!$C$19,2)</f>
        <v>241.44</v>
      </c>
      <c r="F547" s="37">
        <v>971</v>
      </c>
      <c r="G547" t="s">
        <v>130</v>
      </c>
      <c r="H547" s="23">
        <v>310</v>
      </c>
      <c r="I547" s="35">
        <v>287.45</v>
      </c>
      <c r="J547" s="35">
        <f>ROUND(I547*BAF!$C$20,2)</f>
        <v>255.61</v>
      </c>
      <c r="K547" s="37">
        <v>971</v>
      </c>
      <c r="L547" t="s">
        <v>130</v>
      </c>
      <c r="M547" s="23">
        <v>165</v>
      </c>
      <c r="N547" s="35">
        <v>271.57</v>
      </c>
      <c r="O547" s="35">
        <f>ROUND(N547*BAF!$C$21,2)</f>
        <v>244.91</v>
      </c>
    </row>
    <row r="548" spans="1:15" ht="12.75">
      <c r="A548">
        <v>985</v>
      </c>
      <c r="B548" t="s">
        <v>131</v>
      </c>
      <c r="C548" s="37">
        <v>204</v>
      </c>
      <c r="D548" s="53">
        <v>266.01</v>
      </c>
      <c r="E548" s="39">
        <f>ROUND(D548*BAF!$C$19,2)</f>
        <v>239.29</v>
      </c>
      <c r="F548" s="37">
        <v>985</v>
      </c>
      <c r="G548" t="s">
        <v>131</v>
      </c>
      <c r="H548" s="23">
        <v>167</v>
      </c>
      <c r="I548" s="35">
        <v>263.17</v>
      </c>
      <c r="J548" s="35">
        <f>ROUND(I548*BAF!$C$20,2)</f>
        <v>234.02</v>
      </c>
      <c r="K548" s="37">
        <v>985</v>
      </c>
      <c r="L548" t="s">
        <v>131</v>
      </c>
      <c r="M548" s="23">
        <v>34</v>
      </c>
      <c r="N548" s="35">
        <v>261.75</v>
      </c>
      <c r="O548" s="35">
        <f>ROUND(N548*BAF!$C$21,2)</f>
        <v>236.05</v>
      </c>
    </row>
    <row r="549" spans="1:15" ht="12.75">
      <c r="A549">
        <v>986</v>
      </c>
      <c r="B549" t="s">
        <v>441</v>
      </c>
      <c r="C549" s="37">
        <v>235</v>
      </c>
      <c r="D549" s="53">
        <v>264.91</v>
      </c>
      <c r="E549" s="39">
        <f>ROUND(D549*BAF!$C$19,2)</f>
        <v>238.31</v>
      </c>
      <c r="F549" s="37">
        <v>986</v>
      </c>
      <c r="G549" t="s">
        <v>441</v>
      </c>
      <c r="H549" s="23">
        <v>67</v>
      </c>
      <c r="I549" s="35">
        <v>259.19</v>
      </c>
      <c r="J549" s="35">
        <f>ROUND(I549*BAF!$C$20,2)</f>
        <v>230.48</v>
      </c>
      <c r="K549" s="37">
        <v>986</v>
      </c>
      <c r="L549" t="s">
        <v>441</v>
      </c>
      <c r="M549" s="23">
        <v>82</v>
      </c>
      <c r="N549" s="35">
        <v>263.48</v>
      </c>
      <c r="O549" s="35">
        <f>ROUND(N549*BAF!$C$21,2)</f>
        <v>237.61</v>
      </c>
    </row>
    <row r="550" spans="1:15" ht="12.75">
      <c r="A550">
        <v>993</v>
      </c>
      <c r="B550" t="s">
        <v>132</v>
      </c>
      <c r="C550" s="37">
        <v>637</v>
      </c>
      <c r="D550" s="53">
        <v>319.89</v>
      </c>
      <c r="E550" s="39">
        <f>ROUND(D550*BAF!$C$19,2)</f>
        <v>287.76</v>
      </c>
      <c r="F550" s="37">
        <v>993</v>
      </c>
      <c r="G550" t="s">
        <v>132</v>
      </c>
      <c r="H550" s="23">
        <v>1056</v>
      </c>
      <c r="I550" s="35">
        <v>323.61</v>
      </c>
      <c r="J550" s="35">
        <f>ROUND(I550*BAF!$C$20,2)</f>
        <v>287.76</v>
      </c>
      <c r="K550" s="37">
        <v>993</v>
      </c>
      <c r="L550" t="s">
        <v>132</v>
      </c>
      <c r="M550" s="23">
        <v>510</v>
      </c>
      <c r="N550" s="35">
        <v>314.29</v>
      </c>
      <c r="O550" s="35">
        <f>ROUND(N550*BAF!$C$21,2)</f>
        <v>283.43</v>
      </c>
    </row>
    <row r="551" spans="1:15" ht="12.75">
      <c r="A551">
        <v>994</v>
      </c>
      <c r="B551" t="s">
        <v>463</v>
      </c>
      <c r="C551" s="37">
        <v>695</v>
      </c>
      <c r="D551" s="53">
        <v>287.15</v>
      </c>
      <c r="E551" s="39">
        <f>ROUND(D551*BAF!$C$19,2)</f>
        <v>258.31</v>
      </c>
      <c r="F551" s="37">
        <v>994</v>
      </c>
      <c r="G551" t="s">
        <v>463</v>
      </c>
      <c r="H551" s="23">
        <v>351</v>
      </c>
      <c r="I551" s="35">
        <v>293.57</v>
      </c>
      <c r="J551" s="35">
        <f>ROUND(I551*BAF!$C$20,2)</f>
        <v>261.05</v>
      </c>
      <c r="K551" s="37">
        <v>994</v>
      </c>
      <c r="L551" t="s">
        <v>463</v>
      </c>
      <c r="M551" s="23">
        <v>137</v>
      </c>
      <c r="N551" s="35">
        <v>288.75</v>
      </c>
      <c r="O551" s="35">
        <f>ROUND(N551*BAF!$C$21,2)</f>
        <v>260.4</v>
      </c>
    </row>
    <row r="552" spans="1:15" ht="12.75">
      <c r="A552">
        <v>996</v>
      </c>
      <c r="B552" t="s">
        <v>470</v>
      </c>
      <c r="C552" s="37">
        <v>454</v>
      </c>
      <c r="D552" s="53">
        <v>299.62</v>
      </c>
      <c r="E552" s="39">
        <f>ROUND(D552*BAF!$C$19,2)</f>
        <v>269.53</v>
      </c>
      <c r="F552" s="37">
        <v>996</v>
      </c>
      <c r="G552" t="s">
        <v>470</v>
      </c>
      <c r="H552" s="23">
        <v>261</v>
      </c>
      <c r="I552" s="35">
        <v>303.06</v>
      </c>
      <c r="J552" s="35">
        <f>ROUND(I552*BAF!$C$20,2)</f>
        <v>269.49</v>
      </c>
      <c r="K552" s="37">
        <v>996</v>
      </c>
      <c r="L552" t="s">
        <v>470</v>
      </c>
      <c r="M552" s="23">
        <v>322</v>
      </c>
      <c r="N552" s="35">
        <v>299.62</v>
      </c>
      <c r="O552" s="35">
        <f>ROUND(N552*BAF!$C$21,2)</f>
        <v>270.2</v>
      </c>
    </row>
    <row r="553" spans="1:15" ht="12.75">
      <c r="A553">
        <v>998</v>
      </c>
      <c r="B553" t="s">
        <v>360</v>
      </c>
      <c r="C553" s="37">
        <v>415</v>
      </c>
      <c r="D553" s="53">
        <v>304.02</v>
      </c>
      <c r="E553" s="39">
        <f>ROUND(D553*BAF!$C$19,2)</f>
        <v>273.49</v>
      </c>
      <c r="F553" s="37">
        <v>998</v>
      </c>
      <c r="G553" t="s">
        <v>360</v>
      </c>
      <c r="H553" s="23">
        <v>203</v>
      </c>
      <c r="I553" s="35">
        <v>300.34</v>
      </c>
      <c r="J553" s="35">
        <f>ROUND(I553*BAF!$C$20,2)</f>
        <v>267.07</v>
      </c>
      <c r="K553" s="37">
        <v>998</v>
      </c>
      <c r="L553" t="s">
        <v>360</v>
      </c>
      <c r="M553" s="23">
        <v>137</v>
      </c>
      <c r="N553" s="35">
        <v>272.78</v>
      </c>
      <c r="O553" s="35">
        <f>ROUND(N553*BAF!$C$21,2)</f>
        <v>246</v>
      </c>
    </row>
    <row r="554" spans="1:15" ht="12.75">
      <c r="A554">
        <v>999</v>
      </c>
      <c r="B554" t="s">
        <v>562</v>
      </c>
      <c r="C554" s="37">
        <v>1159</v>
      </c>
      <c r="D554" s="53">
        <v>252.81</v>
      </c>
      <c r="E554" s="39">
        <f>ROUND(D554*BAF!$C$19,2)</f>
        <v>227.42</v>
      </c>
      <c r="F554" s="37">
        <v>999</v>
      </c>
      <c r="G554" t="s">
        <v>562</v>
      </c>
      <c r="H554" s="23">
        <v>573</v>
      </c>
      <c r="I554" s="35">
        <v>269.72</v>
      </c>
      <c r="J554" s="35">
        <f>ROUND(I554*BAF!$C$20,2)</f>
        <v>239.84</v>
      </c>
      <c r="K554" s="37">
        <v>999</v>
      </c>
      <c r="L554" t="s">
        <v>562</v>
      </c>
      <c r="M554" s="23">
        <v>309</v>
      </c>
      <c r="N554" s="35">
        <v>274.8</v>
      </c>
      <c r="O554" s="35">
        <f>ROUND(N554*BAF!$C$21,2)</f>
        <v>247.82</v>
      </c>
    </row>
    <row r="555" spans="1:15" ht="12.75">
      <c r="A555">
        <v>1000</v>
      </c>
      <c r="B555" t="s">
        <v>333</v>
      </c>
      <c r="C555" s="37">
        <v>266</v>
      </c>
      <c r="D555" s="53">
        <v>256.41</v>
      </c>
      <c r="E555" s="39">
        <f>ROUND(D555*BAF!$C$19,2)</f>
        <v>230.66</v>
      </c>
      <c r="F555" s="37">
        <v>1000</v>
      </c>
      <c r="G555" t="s">
        <v>333</v>
      </c>
      <c r="H555" s="23">
        <v>622</v>
      </c>
      <c r="I555" s="35">
        <v>256.41</v>
      </c>
      <c r="J555" s="35">
        <f>ROUND(I555*BAF!$C$20,2)</f>
        <v>228</v>
      </c>
      <c r="K555" s="37">
        <v>1000</v>
      </c>
      <c r="L555" t="s">
        <v>333</v>
      </c>
      <c r="M555" s="23">
        <v>319</v>
      </c>
      <c r="N555" s="35">
        <v>253.1</v>
      </c>
      <c r="O555" s="35">
        <f>ROUND(N555*BAF!$C$21,2)</f>
        <v>228.25</v>
      </c>
    </row>
    <row r="556" spans="1:15" ht="12.75">
      <c r="A556">
        <v>1002</v>
      </c>
      <c r="B556" t="s">
        <v>133</v>
      </c>
      <c r="C556" s="37">
        <v>241</v>
      </c>
      <c r="D556" s="53">
        <v>228.26</v>
      </c>
      <c r="E556" s="39">
        <f>ROUND(D556*BAF!$C$19,2)</f>
        <v>205.34</v>
      </c>
      <c r="F556" s="37">
        <v>1002</v>
      </c>
      <c r="G556" t="s">
        <v>133</v>
      </c>
      <c r="H556" s="23">
        <v>301</v>
      </c>
      <c r="I556" s="35">
        <v>229.84</v>
      </c>
      <c r="J556" s="35">
        <f>ROUND(I556*BAF!$C$20,2)</f>
        <v>204.38</v>
      </c>
      <c r="K556" s="37">
        <v>1002</v>
      </c>
      <c r="L556" t="s">
        <v>133</v>
      </c>
      <c r="M556" s="23">
        <v>79</v>
      </c>
      <c r="N556" s="35">
        <v>234.59</v>
      </c>
      <c r="O556" s="35">
        <f>ROUND(N556*BAF!$C$21,2)</f>
        <v>211.56</v>
      </c>
    </row>
    <row r="557" spans="1:15" ht="12.75">
      <c r="A557">
        <v>1003</v>
      </c>
      <c r="B557" t="s">
        <v>437</v>
      </c>
      <c r="C557" s="37">
        <v>244</v>
      </c>
      <c r="D557" s="53">
        <v>284.23</v>
      </c>
      <c r="E557" s="39">
        <f>ROUND(D557*BAF!$C$19,2)</f>
        <v>255.68</v>
      </c>
      <c r="F557" s="37">
        <v>1003</v>
      </c>
      <c r="G557" t="s">
        <v>437</v>
      </c>
      <c r="H557" s="23">
        <v>232</v>
      </c>
      <c r="I557" s="35">
        <v>295.62</v>
      </c>
      <c r="J557" s="35">
        <f>ROUND(I557*BAF!$C$20,2)</f>
        <v>262.87</v>
      </c>
      <c r="K557" s="37">
        <v>1003</v>
      </c>
      <c r="L557" t="s">
        <v>437</v>
      </c>
      <c r="M557" s="23">
        <v>38</v>
      </c>
      <c r="N557" s="35">
        <v>285.85</v>
      </c>
      <c r="O557" s="35">
        <f>ROUND(N557*BAF!$C$21,2)</f>
        <v>257.79</v>
      </c>
    </row>
    <row r="558" spans="1:15" ht="12.75">
      <c r="A558">
        <v>1004</v>
      </c>
      <c r="B558" t="s">
        <v>510</v>
      </c>
      <c r="C558" s="37">
        <v>192</v>
      </c>
      <c r="D558" s="53">
        <v>294.33</v>
      </c>
      <c r="E558" s="39">
        <f>ROUND(D558*BAF!$C$19,2)</f>
        <v>264.77</v>
      </c>
      <c r="F558" s="37">
        <v>1004</v>
      </c>
      <c r="G558" t="s">
        <v>510</v>
      </c>
      <c r="H558" s="23">
        <v>76</v>
      </c>
      <c r="I558" s="35">
        <v>301.79</v>
      </c>
      <c r="J558" s="35">
        <f>ROUND(I558*BAF!$C$20,2)</f>
        <v>268.36</v>
      </c>
      <c r="K558" s="37">
        <v>1004</v>
      </c>
      <c r="L558" t="s">
        <v>510</v>
      </c>
      <c r="M558" s="23">
        <v>53</v>
      </c>
      <c r="N558" s="35">
        <v>324.16</v>
      </c>
      <c r="O558" s="35">
        <f>ROUND(N558*BAF!$C$21,2)</f>
        <v>292.33</v>
      </c>
    </row>
    <row r="559" spans="1:15" ht="12.75">
      <c r="A559">
        <v>1005</v>
      </c>
      <c r="B559" t="s">
        <v>430</v>
      </c>
      <c r="C559" s="37">
        <v>284</v>
      </c>
      <c r="D559" s="53">
        <v>296.24</v>
      </c>
      <c r="E559" s="39">
        <f>ROUND(D559*BAF!$C$19,2)</f>
        <v>266.49</v>
      </c>
      <c r="F559" s="37">
        <v>1005</v>
      </c>
      <c r="G559" t="s">
        <v>430</v>
      </c>
      <c r="H559" s="23">
        <v>279</v>
      </c>
      <c r="I559" s="35">
        <v>282.51</v>
      </c>
      <c r="J559" s="35">
        <f>ROUND(I559*BAF!$C$20,2)</f>
        <v>251.21</v>
      </c>
      <c r="K559" s="37">
        <v>1005</v>
      </c>
      <c r="L559" t="s">
        <v>430</v>
      </c>
      <c r="M559" s="23">
        <v>75</v>
      </c>
      <c r="N559" s="35">
        <v>270.5</v>
      </c>
      <c r="O559" s="35">
        <f>ROUND(N559*BAF!$C$21,2)</f>
        <v>243.94</v>
      </c>
    </row>
    <row r="560" spans="1:15" ht="12.75">
      <c r="A560">
        <v>1006</v>
      </c>
      <c r="B560" t="s">
        <v>334</v>
      </c>
      <c r="C560" s="37">
        <v>18</v>
      </c>
      <c r="D560" s="53">
        <v>287.11</v>
      </c>
      <c r="E560" s="39">
        <f>ROUND(D560*BAF!$C$19,2)</f>
        <v>258.28</v>
      </c>
      <c r="F560" s="37">
        <v>1006</v>
      </c>
      <c r="G560" t="s">
        <v>334</v>
      </c>
      <c r="H560" s="23">
        <v>90</v>
      </c>
      <c r="I560" s="35">
        <v>300.69</v>
      </c>
      <c r="J560" s="35">
        <f>ROUND(I560*BAF!$C$20,2)</f>
        <v>267.38</v>
      </c>
      <c r="K560" s="37">
        <v>1006</v>
      </c>
      <c r="L560" t="s">
        <v>334</v>
      </c>
      <c r="M560" s="23">
        <v>14</v>
      </c>
      <c r="N560" s="35">
        <v>295.6</v>
      </c>
      <c r="O560" s="35">
        <f>ROUND(N560*BAF!$C$21,2)</f>
        <v>266.58</v>
      </c>
    </row>
    <row r="561" spans="1:15" ht="12.75">
      <c r="A561">
        <v>1008</v>
      </c>
      <c r="B561" t="s">
        <v>19</v>
      </c>
      <c r="C561" s="37">
        <v>24</v>
      </c>
      <c r="D561" s="53">
        <v>233.49</v>
      </c>
      <c r="E561" s="39">
        <f>ROUND(D561*BAF!$C$19,2)</f>
        <v>210.04</v>
      </c>
      <c r="F561" s="37">
        <v>1008</v>
      </c>
      <c r="G561" t="s">
        <v>19</v>
      </c>
      <c r="H561" s="23">
        <v>7</v>
      </c>
      <c r="I561" s="35">
        <v>237.89</v>
      </c>
      <c r="J561" s="35">
        <f>ROUND(I561*BAF!$C$20,2)</f>
        <v>211.54</v>
      </c>
      <c r="K561" s="37">
        <v>1008</v>
      </c>
      <c r="L561" t="s">
        <v>19</v>
      </c>
      <c r="M561" s="23">
        <v>122</v>
      </c>
      <c r="N561" s="35">
        <v>233.49</v>
      </c>
      <c r="O561" s="35">
        <f>ROUND(N561*BAF!$C$21,2)</f>
        <v>210.57</v>
      </c>
    </row>
    <row r="562" spans="1:15" ht="12.75">
      <c r="A562">
        <v>1009</v>
      </c>
      <c r="B562" t="s">
        <v>20</v>
      </c>
      <c r="C562" s="37">
        <v>224</v>
      </c>
      <c r="D562" s="53">
        <v>287.19</v>
      </c>
      <c r="E562" s="39">
        <f>ROUND(D562*BAF!$C$19,2)</f>
        <v>258.35</v>
      </c>
      <c r="F562" s="37">
        <v>1009</v>
      </c>
      <c r="G562" t="s">
        <v>20</v>
      </c>
      <c r="H562" s="23">
        <v>292</v>
      </c>
      <c r="I562" s="35">
        <v>277.96</v>
      </c>
      <c r="J562" s="35">
        <f>ROUND(I562*BAF!$C$20,2)</f>
        <v>247.17</v>
      </c>
      <c r="K562" s="37">
        <v>1009</v>
      </c>
      <c r="L562" t="s">
        <v>20</v>
      </c>
      <c r="M562" s="23">
        <v>0</v>
      </c>
      <c r="N562" s="35">
        <v>251.82</v>
      </c>
      <c r="O562" s="35">
        <f>ROUND(N562*BAF!$C$21,2)</f>
        <v>227.1</v>
      </c>
    </row>
    <row r="563" spans="1:15" ht="12.75">
      <c r="A563">
        <v>1012</v>
      </c>
      <c r="B563" t="s">
        <v>207</v>
      </c>
      <c r="C563" s="37">
        <v>74</v>
      </c>
      <c r="D563" s="53">
        <v>309.02</v>
      </c>
      <c r="E563" s="39">
        <f>ROUND(D563*BAF!$C$19,2)</f>
        <v>277.99</v>
      </c>
      <c r="F563" s="37">
        <v>1012</v>
      </c>
      <c r="G563" t="s">
        <v>207</v>
      </c>
      <c r="H563" s="23">
        <v>116</v>
      </c>
      <c r="I563" s="35">
        <v>320.21</v>
      </c>
      <c r="J563" s="35">
        <f>ROUND(I563*BAF!$C$20,2)</f>
        <v>284.74</v>
      </c>
      <c r="K563" s="37">
        <v>1012</v>
      </c>
      <c r="L563" t="s">
        <v>207</v>
      </c>
      <c r="M563" s="23">
        <v>60</v>
      </c>
      <c r="N563" s="35">
        <v>312.75</v>
      </c>
      <c r="O563" s="35">
        <f>ROUND(N563*BAF!$C$21,2)</f>
        <v>282.04</v>
      </c>
    </row>
    <row r="564" spans="1:15" ht="12.75">
      <c r="A564">
        <v>1013</v>
      </c>
      <c r="B564" t="s">
        <v>134</v>
      </c>
      <c r="C564" s="37">
        <v>0</v>
      </c>
      <c r="D564" s="53">
        <v>255.04</v>
      </c>
      <c r="E564" s="39">
        <f>ROUND(D564*BAF!$C$19,2)</f>
        <v>229.43</v>
      </c>
      <c r="F564" s="37">
        <v>1013</v>
      </c>
      <c r="G564" t="s">
        <v>134</v>
      </c>
      <c r="H564" s="23">
        <v>0</v>
      </c>
      <c r="I564" s="35">
        <v>275.55</v>
      </c>
      <c r="J564" s="35">
        <f>ROUND(I564*BAF!$C$20,2)</f>
        <v>245.02</v>
      </c>
      <c r="K564" s="37">
        <v>1013</v>
      </c>
      <c r="L564" t="s">
        <v>134</v>
      </c>
      <c r="M564" s="23">
        <v>0</v>
      </c>
      <c r="N564" s="35">
        <v>247.58</v>
      </c>
      <c r="O564" s="35">
        <f>ROUND(N564*BAF!$C$21,2)</f>
        <v>223.27</v>
      </c>
    </row>
    <row r="565" spans="1:15" ht="12.75">
      <c r="A565">
        <v>1014</v>
      </c>
      <c r="B565" t="s">
        <v>361</v>
      </c>
      <c r="C565" s="37">
        <v>214</v>
      </c>
      <c r="D565" s="53">
        <v>301.39</v>
      </c>
      <c r="E565" s="39">
        <f>ROUND(D565*BAF!$C$19,2)</f>
        <v>271.12</v>
      </c>
      <c r="F565" s="37">
        <v>1014</v>
      </c>
      <c r="G565" t="s">
        <v>361</v>
      </c>
      <c r="H565" s="23">
        <v>185</v>
      </c>
      <c r="I565" s="35">
        <v>290.79</v>
      </c>
      <c r="J565" s="35">
        <f>ROUND(I565*BAF!$C$20,2)</f>
        <v>258.58</v>
      </c>
      <c r="K565" s="37">
        <v>1014</v>
      </c>
      <c r="L565" t="s">
        <v>361</v>
      </c>
      <c r="M565" s="23">
        <v>92</v>
      </c>
      <c r="N565" s="35">
        <v>304.93</v>
      </c>
      <c r="O565" s="35">
        <f>ROUND(N565*BAF!$C$21,2)</f>
        <v>274.99</v>
      </c>
    </row>
    <row r="566" spans="1:15" ht="12.75">
      <c r="A566">
        <v>1167</v>
      </c>
      <c r="B566" t="s">
        <v>399</v>
      </c>
      <c r="C566" s="37">
        <v>761</v>
      </c>
      <c r="D566" s="53">
        <v>249.55</v>
      </c>
      <c r="E566" s="39">
        <f>ROUND(D566*BAF!$C$19,2)</f>
        <v>224.49</v>
      </c>
      <c r="F566" s="37">
        <v>1167</v>
      </c>
      <c r="G566" t="s">
        <v>399</v>
      </c>
      <c r="H566" s="23">
        <v>927</v>
      </c>
      <c r="I566" s="35">
        <v>258.14</v>
      </c>
      <c r="J566" s="35">
        <f>ROUND(I566*BAF!$C$20,2)</f>
        <v>229.54</v>
      </c>
      <c r="K566" s="37">
        <v>1167</v>
      </c>
      <c r="L566" t="s">
        <v>399</v>
      </c>
      <c r="M566" s="23">
        <v>739</v>
      </c>
      <c r="N566" s="35">
        <v>255.28</v>
      </c>
      <c r="O566" s="35">
        <f>ROUND(N566*BAF!$C$21,2)</f>
        <v>230.22</v>
      </c>
    </row>
    <row r="567" spans="1:15" ht="12.75">
      <c r="A567">
        <v>1168</v>
      </c>
      <c r="B567" t="s">
        <v>135</v>
      </c>
      <c r="C567" s="37">
        <v>351</v>
      </c>
      <c r="D567" s="53">
        <v>259.34</v>
      </c>
      <c r="E567" s="39">
        <f>ROUND(D567*BAF!$C$19,2)</f>
        <v>233.29</v>
      </c>
      <c r="F567" s="37">
        <v>1168</v>
      </c>
      <c r="G567" t="s">
        <v>135</v>
      </c>
      <c r="H567" s="23">
        <v>425</v>
      </c>
      <c r="I567" s="35">
        <v>259.34</v>
      </c>
      <c r="J567" s="35">
        <f>ROUND(I567*BAF!$C$20,2)</f>
        <v>230.61</v>
      </c>
      <c r="K567" s="37">
        <v>1168</v>
      </c>
      <c r="L567" t="s">
        <v>135</v>
      </c>
      <c r="M567" s="23">
        <v>374</v>
      </c>
      <c r="N567" s="35">
        <v>256.26</v>
      </c>
      <c r="O567" s="35">
        <f>ROUND(N567*BAF!$C$21,2)</f>
        <v>231.1</v>
      </c>
    </row>
    <row r="568" spans="1:15" ht="12.75">
      <c r="A568">
        <v>1169</v>
      </c>
      <c r="B568" t="s">
        <v>600</v>
      </c>
      <c r="C568" s="37">
        <v>870</v>
      </c>
      <c r="D568" s="53">
        <v>229.66</v>
      </c>
      <c r="E568" s="39">
        <f>ROUND(D568*BAF!$C$19,2)</f>
        <v>206.6</v>
      </c>
      <c r="F568" s="37">
        <v>1169</v>
      </c>
      <c r="G568" t="s">
        <v>600</v>
      </c>
      <c r="H568" s="23">
        <v>1051</v>
      </c>
      <c r="I568" s="35">
        <v>257.11</v>
      </c>
      <c r="J568" s="35">
        <f>ROUND(I568*BAF!$C$20,2)</f>
        <v>228.63</v>
      </c>
      <c r="K568" s="37">
        <v>1169</v>
      </c>
      <c r="L568" t="s">
        <v>600</v>
      </c>
      <c r="M568" s="23">
        <v>880</v>
      </c>
      <c r="N568" s="35">
        <v>270.84</v>
      </c>
      <c r="O568" s="35">
        <f>ROUND(N568*BAF!$C$21,2)</f>
        <v>244.25</v>
      </c>
    </row>
    <row r="569" spans="1:15" ht="12.75">
      <c r="A569">
        <v>1172</v>
      </c>
      <c r="B569" t="s">
        <v>386</v>
      </c>
      <c r="C569" s="37">
        <v>346</v>
      </c>
      <c r="D569" s="53">
        <v>261.11</v>
      </c>
      <c r="E569" s="39">
        <f>ROUND(D569*BAF!$C$19,2)</f>
        <v>234.89</v>
      </c>
      <c r="F569" s="37">
        <v>1172</v>
      </c>
      <c r="G569" t="s">
        <v>386</v>
      </c>
      <c r="H569" s="23">
        <v>436</v>
      </c>
      <c r="I569" s="35">
        <v>268.12</v>
      </c>
      <c r="J569" s="35">
        <f>ROUND(I569*BAF!$C$20,2)</f>
        <v>238.42</v>
      </c>
      <c r="K569" s="37">
        <v>1172</v>
      </c>
      <c r="L569" t="s">
        <v>386</v>
      </c>
      <c r="M569" s="23">
        <v>374</v>
      </c>
      <c r="N569" s="35">
        <v>266.72</v>
      </c>
      <c r="O569" s="35">
        <f>ROUND(N569*BAF!$C$21,2)</f>
        <v>240.53</v>
      </c>
    </row>
    <row r="570" spans="1:15" ht="12.75">
      <c r="A570">
        <v>1173</v>
      </c>
      <c r="B570" t="s">
        <v>571</v>
      </c>
      <c r="C570" s="37">
        <v>896</v>
      </c>
      <c r="D570" s="53">
        <v>211.87</v>
      </c>
      <c r="E570" s="39">
        <f>ROUND(D570*BAF!$C$19,2)</f>
        <v>190.59</v>
      </c>
      <c r="F570" s="37">
        <v>1173</v>
      </c>
      <c r="G570" t="s">
        <v>571</v>
      </c>
      <c r="H570" s="23">
        <v>666</v>
      </c>
      <c r="I570" s="35">
        <v>244.92</v>
      </c>
      <c r="J570" s="35">
        <f>ROUND(I570*BAF!$C$20,2)</f>
        <v>217.79</v>
      </c>
      <c r="K570" s="37">
        <v>1173</v>
      </c>
      <c r="L570" t="s">
        <v>571</v>
      </c>
      <c r="M570" s="23">
        <v>470</v>
      </c>
      <c r="N570" s="35">
        <v>248.07</v>
      </c>
      <c r="O570" s="35">
        <f>ROUND(N570*BAF!$C$21,2)</f>
        <v>223.71</v>
      </c>
    </row>
    <row r="571" spans="1:15" ht="12.75">
      <c r="A571">
        <v>1187</v>
      </c>
      <c r="B571" t="s">
        <v>498</v>
      </c>
      <c r="C571" s="37">
        <v>1436</v>
      </c>
      <c r="D571" s="53">
        <v>277.82</v>
      </c>
      <c r="E571" s="39">
        <f>ROUND(D571*BAF!$C$19,2)</f>
        <v>249.92</v>
      </c>
      <c r="F571" s="37">
        <v>1187</v>
      </c>
      <c r="G571" t="s">
        <v>498</v>
      </c>
      <c r="H571" s="23">
        <v>1524</v>
      </c>
      <c r="I571" s="35">
        <v>280.98</v>
      </c>
      <c r="J571" s="35">
        <f>ROUND(I571*BAF!$C$20,2)</f>
        <v>249.85</v>
      </c>
      <c r="K571" s="37">
        <v>1187</v>
      </c>
      <c r="L571" t="s">
        <v>498</v>
      </c>
      <c r="M571" s="23">
        <v>1602</v>
      </c>
      <c r="N571" s="35">
        <v>277.82</v>
      </c>
      <c r="O571" s="35">
        <f>ROUND(N571*BAF!$C$21,2)</f>
        <v>250.54</v>
      </c>
    </row>
    <row r="572" spans="1:15" ht="12.75">
      <c r="A572">
        <v>1188</v>
      </c>
      <c r="B572" t="s">
        <v>563</v>
      </c>
      <c r="C572" s="37">
        <v>118</v>
      </c>
      <c r="D572" s="53">
        <v>561.39</v>
      </c>
      <c r="E572" s="39">
        <f>ROUND(D572*BAF!$C$19,2)</f>
        <v>505.01</v>
      </c>
      <c r="F572" s="37">
        <v>1188</v>
      </c>
      <c r="G572" t="s">
        <v>563</v>
      </c>
      <c r="H572" s="23">
        <v>197</v>
      </c>
      <c r="I572" s="35">
        <v>569.57</v>
      </c>
      <c r="J572" s="35">
        <f>ROUND(I572*BAF!$C$20,2)</f>
        <v>506.47</v>
      </c>
      <c r="K572" s="37">
        <v>1188</v>
      </c>
      <c r="L572" t="s">
        <v>563</v>
      </c>
      <c r="M572" s="23">
        <v>40</v>
      </c>
      <c r="N572" s="35">
        <v>566.85</v>
      </c>
      <c r="O572" s="35">
        <f>ROUND(N572*BAF!$C$21,2)</f>
        <v>511.2</v>
      </c>
    </row>
    <row r="573" spans="1:15" ht="12.75">
      <c r="A573">
        <v>1202</v>
      </c>
      <c r="B573" t="s">
        <v>22</v>
      </c>
      <c r="C573" s="37">
        <v>122</v>
      </c>
      <c r="D573" s="53">
        <v>307.86</v>
      </c>
      <c r="E573" s="39">
        <f>ROUND(D573*BAF!$C$19,2)</f>
        <v>276.94</v>
      </c>
      <c r="F573" s="37">
        <v>1202</v>
      </c>
      <c r="G573" t="s">
        <v>22</v>
      </c>
      <c r="H573" s="23">
        <v>31</v>
      </c>
      <c r="I573" s="35">
        <v>302.34</v>
      </c>
      <c r="J573" s="35">
        <f>ROUND(I573*BAF!$C$20,2)</f>
        <v>268.85</v>
      </c>
      <c r="K573" s="37">
        <v>1202</v>
      </c>
      <c r="L573" t="s">
        <v>22</v>
      </c>
      <c r="M573" s="23">
        <v>53</v>
      </c>
      <c r="N573" s="35">
        <v>298.66</v>
      </c>
      <c r="O573" s="35">
        <f>ROUND(N573*BAF!$C$21,2)</f>
        <v>269.34</v>
      </c>
    </row>
    <row r="574" spans="1:15" ht="12.75">
      <c r="A574">
        <v>1230</v>
      </c>
      <c r="B574" t="s">
        <v>136</v>
      </c>
      <c r="C574" s="37">
        <v>127</v>
      </c>
      <c r="D574" s="53">
        <v>286.24</v>
      </c>
      <c r="E574" s="39">
        <f>ROUND(D574*BAF!$C$19,2)</f>
        <v>257.49</v>
      </c>
      <c r="F574" s="37">
        <v>1230</v>
      </c>
      <c r="G574" t="s">
        <v>136</v>
      </c>
      <c r="H574" s="23">
        <v>250</v>
      </c>
      <c r="I574" s="35">
        <v>292.85</v>
      </c>
      <c r="J574" s="35">
        <f>ROUND(I574*BAF!$C$20,2)</f>
        <v>260.41</v>
      </c>
      <c r="K574" s="37">
        <v>1230</v>
      </c>
      <c r="L574" t="s">
        <v>136</v>
      </c>
      <c r="M574" s="23">
        <v>154</v>
      </c>
      <c r="N574" s="35">
        <v>291.2</v>
      </c>
      <c r="O574" s="35">
        <f>ROUND(N574*BAF!$C$21,2)</f>
        <v>262.61</v>
      </c>
    </row>
    <row r="575" spans="1:15" ht="12.75">
      <c r="A575">
        <v>1234</v>
      </c>
      <c r="B575" t="s">
        <v>137</v>
      </c>
      <c r="C575" s="37">
        <v>248</v>
      </c>
      <c r="D575" s="53">
        <v>289.84</v>
      </c>
      <c r="E575" s="39">
        <f>ROUND(D575*BAF!$C$19,2)</f>
        <v>260.73</v>
      </c>
      <c r="F575" s="37">
        <v>1234</v>
      </c>
      <c r="G575" t="s">
        <v>137</v>
      </c>
      <c r="H575" s="23">
        <v>331</v>
      </c>
      <c r="I575" s="35">
        <v>289.84</v>
      </c>
      <c r="J575" s="35">
        <f>ROUND(I575*BAF!$C$20,2)</f>
        <v>257.73</v>
      </c>
      <c r="K575" s="37">
        <v>1234</v>
      </c>
      <c r="L575" t="s">
        <v>137</v>
      </c>
      <c r="M575" s="23">
        <v>349</v>
      </c>
      <c r="N575" s="35">
        <v>297.33</v>
      </c>
      <c r="O575" s="35">
        <f>ROUND(N575*BAF!$C$21,2)</f>
        <v>268.14</v>
      </c>
    </row>
    <row r="576" spans="1:15" ht="12.75">
      <c r="A576">
        <v>1236</v>
      </c>
      <c r="B576" t="s">
        <v>362</v>
      </c>
      <c r="C576" s="37">
        <v>148</v>
      </c>
      <c r="D576" s="53">
        <v>314.37</v>
      </c>
      <c r="E576" s="39">
        <f>ROUND(D576*BAF!$C$19,2)</f>
        <v>282.8</v>
      </c>
      <c r="F576" s="37">
        <v>1236</v>
      </c>
      <c r="G576" t="s">
        <v>362</v>
      </c>
      <c r="H576" s="23">
        <v>242</v>
      </c>
      <c r="I576" s="35">
        <v>345.42</v>
      </c>
      <c r="J576" s="35">
        <f>ROUND(I576*BAF!$C$20,2)</f>
        <v>307.15</v>
      </c>
      <c r="K576" s="37">
        <v>1236</v>
      </c>
      <c r="L576" t="s">
        <v>362</v>
      </c>
      <c r="M576" s="23">
        <v>155</v>
      </c>
      <c r="N576" s="35">
        <v>314.37</v>
      </c>
      <c r="O576" s="35">
        <f>ROUND(N576*BAF!$C$21,2)</f>
        <v>283.51</v>
      </c>
    </row>
    <row r="577" spans="1:15" ht="12.75">
      <c r="A577">
        <v>1237</v>
      </c>
      <c r="B577" t="s">
        <v>382</v>
      </c>
      <c r="C577" s="37">
        <v>0</v>
      </c>
      <c r="D577" s="53">
        <v>243.75</v>
      </c>
      <c r="E577" s="39">
        <f>ROUND(D577*BAF!$C$19,2)</f>
        <v>219.27</v>
      </c>
      <c r="F577" s="37">
        <v>1237</v>
      </c>
      <c r="G577" t="s">
        <v>382</v>
      </c>
      <c r="H577" s="23">
        <v>64</v>
      </c>
      <c r="I577" s="35">
        <v>250.34</v>
      </c>
      <c r="J577" s="35">
        <f>ROUND(I577*BAF!$C$20,2)</f>
        <v>222.61</v>
      </c>
      <c r="K577" s="37">
        <v>1237</v>
      </c>
      <c r="L577" t="s">
        <v>382</v>
      </c>
      <c r="M577" s="23">
        <v>85</v>
      </c>
      <c r="N577" s="35">
        <v>235.86</v>
      </c>
      <c r="O577" s="35">
        <f>ROUND(N577*BAF!$C$21,2)</f>
        <v>212.7</v>
      </c>
    </row>
    <row r="578" spans="1:15" ht="12.75">
      <c r="A578">
        <v>1238</v>
      </c>
      <c r="B578" t="s">
        <v>335</v>
      </c>
      <c r="C578" s="37">
        <v>425</v>
      </c>
      <c r="D578" s="53">
        <v>310</v>
      </c>
      <c r="E578" s="39">
        <f>ROUND(D578*BAF!$C$19,2)</f>
        <v>278.87</v>
      </c>
      <c r="F578" s="37">
        <v>1238</v>
      </c>
      <c r="G578" t="s">
        <v>335</v>
      </c>
      <c r="H578" s="23">
        <v>544</v>
      </c>
      <c r="I578" s="35">
        <v>315.22</v>
      </c>
      <c r="J578" s="35">
        <f>ROUND(I578*BAF!$C$20,2)</f>
        <v>280.3</v>
      </c>
      <c r="K578" s="37">
        <v>1238</v>
      </c>
      <c r="L578" t="s">
        <v>335</v>
      </c>
      <c r="M578" s="23">
        <v>310</v>
      </c>
      <c r="N578" s="35">
        <v>318.69</v>
      </c>
      <c r="O578" s="35">
        <f>ROUND(N578*BAF!$C$21,2)</f>
        <v>287.4</v>
      </c>
    </row>
    <row r="579" spans="1:15" ht="12.75">
      <c r="A579">
        <v>1245</v>
      </c>
      <c r="B579" t="s">
        <v>220</v>
      </c>
      <c r="C579" s="37">
        <v>136</v>
      </c>
      <c r="D579" s="53">
        <v>542.32</v>
      </c>
      <c r="E579" s="39">
        <f>ROUND(D579*BAF!$C$19,2)</f>
        <v>487.85</v>
      </c>
      <c r="F579" s="37">
        <v>1245</v>
      </c>
      <c r="G579" t="s">
        <v>220</v>
      </c>
      <c r="H579" s="23">
        <v>35</v>
      </c>
      <c r="I579" s="35">
        <v>561.67</v>
      </c>
      <c r="J579" s="35">
        <f>ROUND(I579*BAF!$C$20,2)</f>
        <v>499.45</v>
      </c>
      <c r="K579" s="37">
        <v>1245</v>
      </c>
      <c r="L579" t="s">
        <v>220</v>
      </c>
      <c r="M579" s="23">
        <v>31</v>
      </c>
      <c r="N579" s="35">
        <v>550.61</v>
      </c>
      <c r="O579" s="35">
        <f>ROUND(N579*BAF!$C$21,2)</f>
        <v>496.55</v>
      </c>
    </row>
    <row r="580" spans="1:15" ht="12.75">
      <c r="A580">
        <v>1246</v>
      </c>
      <c r="B580" t="s">
        <v>336</v>
      </c>
      <c r="C580" s="37">
        <v>555</v>
      </c>
      <c r="D580" s="53">
        <v>269.96</v>
      </c>
      <c r="E580" s="39">
        <f>ROUND(D580*BAF!$C$19,2)</f>
        <v>242.85</v>
      </c>
      <c r="F580" s="37">
        <v>1246</v>
      </c>
      <c r="G580" t="s">
        <v>336</v>
      </c>
      <c r="H580" s="23">
        <v>356</v>
      </c>
      <c r="I580" s="35">
        <v>277.86</v>
      </c>
      <c r="J580" s="35">
        <f>ROUND(I580*BAF!$C$20,2)</f>
        <v>247.08</v>
      </c>
      <c r="K580" s="37">
        <v>1246</v>
      </c>
      <c r="L580" t="s">
        <v>336</v>
      </c>
      <c r="M580" s="23">
        <v>229</v>
      </c>
      <c r="N580" s="35">
        <v>274.7</v>
      </c>
      <c r="O580" s="35">
        <f>ROUND(N580*BAF!$C$21,2)</f>
        <v>247.73</v>
      </c>
    </row>
    <row r="581" spans="1:15" ht="12.75">
      <c r="A581">
        <v>1247</v>
      </c>
      <c r="B581" t="s">
        <v>363</v>
      </c>
      <c r="C581" s="37">
        <v>139</v>
      </c>
      <c r="D581" s="53">
        <v>278.11</v>
      </c>
      <c r="E581" s="39">
        <f>ROUND(D581*BAF!$C$19,2)</f>
        <v>250.18</v>
      </c>
      <c r="F581" s="37">
        <v>1247</v>
      </c>
      <c r="G581" t="s">
        <v>363</v>
      </c>
      <c r="H581" s="23">
        <v>151</v>
      </c>
      <c r="I581" s="35">
        <v>276.17</v>
      </c>
      <c r="J581" s="35">
        <f>ROUND(I581*BAF!$C$20,2)</f>
        <v>245.58</v>
      </c>
      <c r="K581" s="37">
        <v>1247</v>
      </c>
      <c r="L581" t="s">
        <v>363</v>
      </c>
      <c r="M581" s="23">
        <v>34</v>
      </c>
      <c r="N581" s="35">
        <v>278.11</v>
      </c>
      <c r="O581" s="35">
        <f>ROUND(N581*BAF!$C$21,2)</f>
        <v>250.81</v>
      </c>
    </row>
    <row r="582" spans="1:15" ht="12.75">
      <c r="A582">
        <v>1248</v>
      </c>
      <c r="B582" t="s">
        <v>364</v>
      </c>
      <c r="C582" s="37">
        <v>59</v>
      </c>
      <c r="D582" s="53">
        <v>251.88</v>
      </c>
      <c r="E582" s="39">
        <f>ROUND(D582*BAF!$C$19,2)</f>
        <v>226.58</v>
      </c>
      <c r="F582" s="37">
        <v>1248</v>
      </c>
      <c r="G582" t="s">
        <v>364</v>
      </c>
      <c r="H582" s="23">
        <v>66</v>
      </c>
      <c r="I582" s="35">
        <v>246.29</v>
      </c>
      <c r="J582" s="35">
        <f>ROUND(I582*BAF!$C$20,2)</f>
        <v>219.01</v>
      </c>
      <c r="K582" s="37">
        <v>1248</v>
      </c>
      <c r="L582" t="s">
        <v>364</v>
      </c>
      <c r="M582" s="23">
        <v>0</v>
      </c>
      <c r="N582" s="35">
        <v>257.48</v>
      </c>
      <c r="O582" s="35">
        <f>ROUND(N582*BAF!$C$21,2)</f>
        <v>232.2</v>
      </c>
    </row>
    <row r="583" spans="1:15" ht="12.75">
      <c r="A583">
        <v>1249</v>
      </c>
      <c r="B583" t="s">
        <v>365</v>
      </c>
      <c r="C583" s="37">
        <v>90</v>
      </c>
      <c r="D583" s="53">
        <v>268.97</v>
      </c>
      <c r="E583" s="39">
        <f>ROUND(D583*BAF!$C$19,2)</f>
        <v>241.96</v>
      </c>
      <c r="F583" s="37">
        <v>1249</v>
      </c>
      <c r="G583" t="s">
        <v>365</v>
      </c>
      <c r="H583" s="23">
        <v>63</v>
      </c>
      <c r="I583" s="35">
        <v>268.97</v>
      </c>
      <c r="J583" s="35">
        <f>ROUND(I583*BAF!$C$20,2)</f>
        <v>239.17</v>
      </c>
      <c r="K583" s="37">
        <v>1249</v>
      </c>
      <c r="L583" t="s">
        <v>365</v>
      </c>
      <c r="M583" s="23">
        <v>0</v>
      </c>
      <c r="N583" s="35">
        <v>326.77</v>
      </c>
      <c r="O583" s="35">
        <f>ROUND(N583*BAF!$C$21,2)</f>
        <v>294.69</v>
      </c>
    </row>
    <row r="584" spans="1:15" ht="12.75">
      <c r="A584">
        <v>1250</v>
      </c>
      <c r="B584" t="s">
        <v>512</v>
      </c>
      <c r="C584" s="37">
        <v>431</v>
      </c>
      <c r="D584" s="53">
        <v>253.08</v>
      </c>
      <c r="E584" s="39">
        <f>ROUND(D584*BAF!$C$19,2)</f>
        <v>227.66</v>
      </c>
      <c r="F584" s="37">
        <v>1250</v>
      </c>
      <c r="G584" t="s">
        <v>512</v>
      </c>
      <c r="H584" s="23">
        <v>398</v>
      </c>
      <c r="I584" s="35">
        <v>250.09</v>
      </c>
      <c r="J584" s="35">
        <f>ROUND(I584*BAF!$C$20,2)</f>
        <v>222.39</v>
      </c>
      <c r="K584" s="37">
        <v>1250</v>
      </c>
      <c r="L584" t="s">
        <v>512</v>
      </c>
      <c r="M584" s="23">
        <v>237</v>
      </c>
      <c r="N584" s="35">
        <v>245.6</v>
      </c>
      <c r="O584" s="35">
        <f>ROUND(N584*BAF!$C$21,2)</f>
        <v>221.49</v>
      </c>
    </row>
    <row r="585" spans="1:15" ht="12.75">
      <c r="A585">
        <v>1251</v>
      </c>
      <c r="B585" t="s">
        <v>481</v>
      </c>
      <c r="C585" s="37">
        <v>183</v>
      </c>
      <c r="D585" s="53">
        <v>302.42</v>
      </c>
      <c r="E585" s="39">
        <f>ROUND(D585*BAF!$C$19,2)</f>
        <v>272.05</v>
      </c>
      <c r="F585" s="37">
        <v>1251</v>
      </c>
      <c r="G585" t="s">
        <v>481</v>
      </c>
      <c r="H585" s="23">
        <v>186</v>
      </c>
      <c r="I585" s="35">
        <v>296.82</v>
      </c>
      <c r="J585" s="35">
        <f>ROUND(I585*BAF!$C$20,2)</f>
        <v>263.94</v>
      </c>
      <c r="K585" s="37">
        <v>1251</v>
      </c>
      <c r="L585" t="s">
        <v>481</v>
      </c>
      <c r="M585" s="23">
        <v>162</v>
      </c>
      <c r="N585" s="35">
        <v>306.14</v>
      </c>
      <c r="O585" s="35">
        <f>ROUND(N585*BAF!$C$21,2)</f>
        <v>276.08</v>
      </c>
    </row>
    <row r="586" spans="1:15" ht="12.75">
      <c r="A586">
        <v>1252</v>
      </c>
      <c r="B586" t="s">
        <v>366</v>
      </c>
      <c r="C586" s="37">
        <v>200</v>
      </c>
      <c r="D586" s="53">
        <v>581.4</v>
      </c>
      <c r="E586" s="39">
        <f>ROUND(D586*BAF!$C$19,2)</f>
        <v>523.01</v>
      </c>
      <c r="F586" s="37">
        <v>1252</v>
      </c>
      <c r="G586" t="s">
        <v>366</v>
      </c>
      <c r="H586" s="23">
        <v>126</v>
      </c>
      <c r="I586" s="35">
        <v>578.46</v>
      </c>
      <c r="J586" s="35">
        <f>ROUND(I586*BAF!$C$20,2)</f>
        <v>514.38</v>
      </c>
      <c r="K586" s="37">
        <v>1252</v>
      </c>
      <c r="L586" t="s">
        <v>366</v>
      </c>
      <c r="M586" s="23">
        <v>95</v>
      </c>
      <c r="N586" s="35">
        <v>581.4</v>
      </c>
      <c r="O586" s="35">
        <f>ROUND(N586*BAF!$C$21,2)</f>
        <v>524.32</v>
      </c>
    </row>
    <row r="587" spans="1:15" ht="12.75">
      <c r="A587">
        <v>2001</v>
      </c>
      <c r="B587" t="s">
        <v>418</v>
      </c>
      <c r="C587" s="37">
        <v>280</v>
      </c>
      <c r="D587" s="53">
        <v>580.22</v>
      </c>
      <c r="E587" s="39">
        <f>ROUND(D587*BAF!$C$19,2)</f>
        <v>521.95</v>
      </c>
      <c r="F587" s="37">
        <v>2001</v>
      </c>
      <c r="G587" t="s">
        <v>418</v>
      </c>
      <c r="H587" s="23">
        <v>363</v>
      </c>
      <c r="I587" s="35">
        <v>571.14</v>
      </c>
      <c r="J587" s="35">
        <f>ROUND(I587*BAF!$C$20,2)</f>
        <v>507.87</v>
      </c>
      <c r="K587" s="37">
        <v>2001</v>
      </c>
      <c r="L587" t="s">
        <v>418</v>
      </c>
      <c r="M587" s="23">
        <v>248</v>
      </c>
      <c r="N587" s="35">
        <v>571.14</v>
      </c>
      <c r="O587" s="35">
        <f>ROUND(N587*BAF!$C$21,2)</f>
        <v>515.07</v>
      </c>
    </row>
    <row r="588" spans="1:15" ht="12.75">
      <c r="A588">
        <v>2004</v>
      </c>
      <c r="B588" t="s">
        <v>474</v>
      </c>
      <c r="C588" s="37">
        <v>223</v>
      </c>
      <c r="D588" s="53">
        <v>256.24</v>
      </c>
      <c r="E588" s="39">
        <f>ROUND(D588*BAF!$C$19,2)</f>
        <v>230.51</v>
      </c>
      <c r="F588" s="37">
        <v>2004</v>
      </c>
      <c r="G588" t="s">
        <v>474</v>
      </c>
      <c r="H588" s="23">
        <v>118</v>
      </c>
      <c r="I588" s="35">
        <v>267.31</v>
      </c>
      <c r="J588" s="35">
        <f>ROUND(I588*BAF!$C$20,2)</f>
        <v>237.7</v>
      </c>
      <c r="K588" s="37">
        <v>2004</v>
      </c>
      <c r="L588" t="s">
        <v>474</v>
      </c>
      <c r="M588" s="23">
        <v>89</v>
      </c>
      <c r="N588" s="35">
        <v>245.17</v>
      </c>
      <c r="O588" s="35">
        <f>ROUND(N588*BAF!$C$21,2)</f>
        <v>221.1</v>
      </c>
    </row>
    <row r="589" spans="1:15" ht="12.75">
      <c r="A589">
        <v>2008</v>
      </c>
      <c r="B589" t="s">
        <v>483</v>
      </c>
      <c r="C589" s="37">
        <v>120</v>
      </c>
      <c r="D589" s="53">
        <v>307.25</v>
      </c>
      <c r="E589" s="39">
        <f>ROUND(D589*BAF!$C$19,2)</f>
        <v>276.39</v>
      </c>
      <c r="F589" s="37">
        <v>2008</v>
      </c>
      <c r="G589" t="s">
        <v>483</v>
      </c>
      <c r="H589" s="23">
        <v>203</v>
      </c>
      <c r="I589" s="35">
        <v>305.31</v>
      </c>
      <c r="J589" s="35">
        <f>ROUND(I589*BAF!$C$20,2)</f>
        <v>271.49</v>
      </c>
      <c r="K589" s="37">
        <v>2008</v>
      </c>
      <c r="L589" t="s">
        <v>483</v>
      </c>
      <c r="M589" s="23">
        <v>217</v>
      </c>
      <c r="N589" s="35">
        <v>315.01</v>
      </c>
      <c r="O589" s="35">
        <f>ROUND(N589*BAF!$C$21,2)</f>
        <v>284.08</v>
      </c>
    </row>
    <row r="590" spans="1:15" ht="12.75">
      <c r="A590">
        <v>2009</v>
      </c>
      <c r="B590" t="s">
        <v>484</v>
      </c>
      <c r="C590" s="37">
        <v>89</v>
      </c>
      <c r="D590" s="53">
        <v>330.46</v>
      </c>
      <c r="E590" s="39">
        <f>ROUND(D590*BAF!$C$19,2)</f>
        <v>297.27</v>
      </c>
      <c r="F590" s="37">
        <v>2009</v>
      </c>
      <c r="G590" t="s">
        <v>484</v>
      </c>
      <c r="H590" s="23">
        <v>52</v>
      </c>
      <c r="I590" s="35">
        <v>259.61</v>
      </c>
      <c r="J590" s="35">
        <f>ROUND(I590*BAF!$C$20,2)</f>
        <v>230.85</v>
      </c>
      <c r="K590" s="37">
        <v>2009</v>
      </c>
      <c r="L590" t="s">
        <v>484</v>
      </c>
      <c r="M590" s="23">
        <v>92</v>
      </c>
      <c r="N590" s="35">
        <v>293.17</v>
      </c>
      <c r="O590" s="35">
        <f>ROUND(N590*BAF!$C$21,2)</f>
        <v>264.39</v>
      </c>
    </row>
    <row r="591" spans="1:15" ht="12.75">
      <c r="A591" s="42">
        <v>2010</v>
      </c>
      <c r="B591" s="37" t="s">
        <v>590</v>
      </c>
      <c r="C591" s="37">
        <v>9</v>
      </c>
      <c r="D591" s="53">
        <v>306.9</v>
      </c>
      <c r="E591" s="39">
        <f>ROUND(D591*BAF!$C$19,2)</f>
        <v>276.08</v>
      </c>
      <c r="F591" s="37">
        <v>2010</v>
      </c>
      <c r="G591" s="37" t="s">
        <v>590</v>
      </c>
      <c r="H591" s="23">
        <v>51</v>
      </c>
      <c r="I591" s="35">
        <v>310.63</v>
      </c>
      <c r="J591" s="35">
        <f>ROUND(I591*BAF!$C$20,2)</f>
        <v>276.22</v>
      </c>
      <c r="K591" s="37">
        <v>2010</v>
      </c>
      <c r="L591" s="37" t="s">
        <v>590</v>
      </c>
      <c r="M591" s="23">
        <v>73</v>
      </c>
      <c r="N591" s="35">
        <v>366.56</v>
      </c>
      <c r="O591" s="35">
        <f>ROUND(N591*BAF!$C$21,2)</f>
        <v>330.57</v>
      </c>
    </row>
    <row r="592" spans="1:15" ht="12.75">
      <c r="A592" t="s">
        <v>619</v>
      </c>
      <c r="B592" t="s">
        <v>21</v>
      </c>
      <c r="C592" s="37">
        <v>178</v>
      </c>
      <c r="D592" s="53">
        <v>471.85</v>
      </c>
      <c r="E592" s="39">
        <f>ROUND(D592*BAF!$C$19,2)</f>
        <v>424.46</v>
      </c>
      <c r="F592" s="37" t="s">
        <v>619</v>
      </c>
      <c r="G592" t="s">
        <v>21</v>
      </c>
      <c r="H592" s="23">
        <v>132</v>
      </c>
      <c r="I592" s="35">
        <v>471.85</v>
      </c>
      <c r="J592" s="35">
        <f>ROUND(I592*BAF!$C$20,2)</f>
        <v>419.58</v>
      </c>
      <c r="K592" s="37" t="s">
        <v>619</v>
      </c>
      <c r="L592" t="s">
        <v>21</v>
      </c>
      <c r="M592" s="23">
        <v>92</v>
      </c>
      <c r="N592" s="35">
        <v>485.47</v>
      </c>
      <c r="O592" s="35">
        <f>ROUND(N592*BAF!$C$21,2)</f>
        <v>437.81</v>
      </c>
    </row>
    <row r="593" spans="1:15" ht="12.75">
      <c r="A593" t="s">
        <v>617</v>
      </c>
      <c r="B593" t="s">
        <v>58</v>
      </c>
      <c r="C593" s="37">
        <v>99</v>
      </c>
      <c r="D593" s="53">
        <v>583.64</v>
      </c>
      <c r="E593" s="39">
        <f>ROUND(D593*BAF!$C$19,2)</f>
        <v>525.03</v>
      </c>
      <c r="F593" s="37" t="s">
        <v>617</v>
      </c>
      <c r="G593" t="s">
        <v>58</v>
      </c>
      <c r="H593" s="23">
        <v>181</v>
      </c>
      <c r="I593" s="35">
        <v>586.65</v>
      </c>
      <c r="J593" s="35">
        <f>ROUND(I593*BAF!$C$20,2)</f>
        <v>521.66</v>
      </c>
      <c r="K593" s="37" t="s">
        <v>617</v>
      </c>
      <c r="L593" t="s">
        <v>58</v>
      </c>
      <c r="M593" s="23">
        <v>266</v>
      </c>
      <c r="N593" s="35">
        <v>571.6</v>
      </c>
      <c r="O593" s="35">
        <f>ROUND(N593*BAF!$C$21,2)</f>
        <v>515.48</v>
      </c>
    </row>
    <row r="594" spans="1:15" ht="12.75">
      <c r="A594" t="s">
        <v>618</v>
      </c>
      <c r="B594" t="s">
        <v>222</v>
      </c>
      <c r="C594" s="37">
        <v>180</v>
      </c>
      <c r="D594" s="53">
        <v>549.04</v>
      </c>
      <c r="E594" s="39">
        <f>ROUND(D594*BAF!$C$19,2)</f>
        <v>493.9</v>
      </c>
      <c r="F594" s="37" t="s">
        <v>618</v>
      </c>
      <c r="G594" t="s">
        <v>222</v>
      </c>
      <c r="H594" s="23">
        <v>205</v>
      </c>
      <c r="I594" s="35">
        <v>557.95</v>
      </c>
      <c r="J594" s="35">
        <f>ROUND(I594*BAF!$C$20,2)</f>
        <v>496.14</v>
      </c>
      <c r="K594" s="37" t="s">
        <v>618</v>
      </c>
      <c r="L594" t="s">
        <v>222</v>
      </c>
      <c r="M594" s="23">
        <v>246</v>
      </c>
      <c r="N594" s="35">
        <v>552.01</v>
      </c>
      <c r="O594" s="35">
        <f>ROUND(N594*BAF!$C$21,2)</f>
        <v>497.81</v>
      </c>
    </row>
    <row r="595" spans="1:16" ht="12.75">
      <c r="A595" t="s">
        <v>616</v>
      </c>
      <c r="B595" t="s">
        <v>181</v>
      </c>
      <c r="C595" s="37">
        <v>0</v>
      </c>
      <c r="D595" s="53">
        <v>539.08</v>
      </c>
      <c r="E595" s="39">
        <f>ROUND(D595*BAF!$C$19,2)</f>
        <v>484.94</v>
      </c>
      <c r="F595" s="37" t="s">
        <v>616</v>
      </c>
      <c r="G595" t="s">
        <v>181</v>
      </c>
      <c r="H595" s="23">
        <v>0</v>
      </c>
      <c r="I595" s="35">
        <v>527.78</v>
      </c>
      <c r="J595" s="35">
        <f>ROUND(I595*BAF!$C$20,2)</f>
        <v>469.31</v>
      </c>
      <c r="K595" s="37" t="s">
        <v>616</v>
      </c>
      <c r="L595" t="s">
        <v>181</v>
      </c>
      <c r="M595" s="23">
        <v>0</v>
      </c>
      <c r="N595" s="35">
        <v>524.95</v>
      </c>
      <c r="O595" s="35">
        <f>ROUND(N595*BAF!$C$21,2)</f>
        <v>473.41</v>
      </c>
      <c r="P595" s="35"/>
    </row>
    <row r="596" spans="1:15" ht="12.75">
      <c r="A596" s="42"/>
      <c r="G596" s="41"/>
      <c r="H596" s="23"/>
      <c r="I596" s="35"/>
      <c r="J596" s="35"/>
      <c r="L596" s="41"/>
      <c r="M596" s="23"/>
      <c r="N596" s="35"/>
      <c r="O596" s="35"/>
    </row>
    <row r="597" spans="1:15" ht="12">
      <c r="A597" s="42"/>
      <c r="I597" s="35"/>
      <c r="J597" s="35"/>
      <c r="N597" s="35"/>
      <c r="O597" s="35"/>
    </row>
    <row r="598" spans="1:15" ht="12">
      <c r="A598" s="42"/>
      <c r="C598" s="38">
        <f>SUM(C3:C595)</f>
        <v>271407</v>
      </c>
      <c r="D598" s="35">
        <f>SUMPRODUCT($C$3:$C$595,D3:D595)</f>
        <v>70885837.79999995</v>
      </c>
      <c r="E598" s="55">
        <f>SUMPRODUCT($C$3:$C$595,E3:E595)</f>
        <v>63766671.000000015</v>
      </c>
      <c r="H598" s="38">
        <f>SUM(H3:H595)</f>
        <v>241974</v>
      </c>
      <c r="I598" s="35">
        <f>SUMPRODUCT($H$3:$H$595,I3:I595)</f>
        <v>63933491.93</v>
      </c>
      <c r="J598" s="35">
        <f>SUMPRODUCT($H$3:$H$595,J3:J595)</f>
        <v>56850963.33000001</v>
      </c>
      <c r="M598" s="38">
        <f>SUM(M3:M596)</f>
        <v>190073</v>
      </c>
      <c r="N598" s="35">
        <f>SUMPRODUCT($M$3:$M$596,N3:N596)</f>
        <v>50450362.80000002</v>
      </c>
      <c r="O598" s="35">
        <f>SUMPRODUCT($M$3:$M$596,O3:O596)</f>
        <v>45497135.13999998</v>
      </c>
    </row>
    <row r="599" spans="1:15" ht="12.75">
      <c r="A599" s="42"/>
      <c r="C599" s="38"/>
      <c r="D599" s="38">
        <f>C598</f>
        <v>271407</v>
      </c>
      <c r="E599" s="38">
        <f>C598</f>
        <v>271407</v>
      </c>
      <c r="F599" s="23"/>
      <c r="G599" s="23"/>
      <c r="H599" s="38"/>
      <c r="I599" s="38">
        <f>H598</f>
        <v>241974</v>
      </c>
      <c r="J599" s="38">
        <f>H598</f>
        <v>241974</v>
      </c>
      <c r="K599" s="23"/>
      <c r="L599" s="23"/>
      <c r="M599" s="38"/>
      <c r="N599" s="38">
        <f>M598</f>
        <v>190073</v>
      </c>
      <c r="O599" s="38">
        <f>M598</f>
        <v>190073</v>
      </c>
    </row>
    <row r="600" spans="1:15" ht="12.75">
      <c r="A600" s="42"/>
      <c r="D600" s="35">
        <f>ROUND(D598/D599,2)</f>
        <v>261.18</v>
      </c>
      <c r="E600" s="35">
        <f>ROUND(E598/E599,2)</f>
        <v>234.95</v>
      </c>
      <c r="F600" s="23"/>
      <c r="G600" s="23"/>
      <c r="I600" s="35">
        <f>ROUND(I598/I599,2)</f>
        <v>264.22</v>
      </c>
      <c r="J600" s="35">
        <f>ROUND(J598/J599,2)</f>
        <v>234.95</v>
      </c>
      <c r="K600" s="23"/>
      <c r="L600" s="23"/>
      <c r="N600" s="35">
        <f>ROUND(N598/N599,2)</f>
        <v>265.43</v>
      </c>
      <c r="O600" s="35">
        <f>ROUND(O598/O599,2)</f>
        <v>239.37</v>
      </c>
    </row>
    <row r="601" spans="1:15" ht="12.75">
      <c r="A601" s="42"/>
      <c r="D601" s="54"/>
      <c r="E601" s="23"/>
      <c r="F601" s="23"/>
      <c r="G601" s="23"/>
      <c r="H601" s="23"/>
      <c r="I601" s="35"/>
      <c r="J601" s="35"/>
      <c r="K601" s="23"/>
      <c r="L601" s="23"/>
      <c r="M601" s="23"/>
      <c r="N601" s="35"/>
      <c r="O601" s="35"/>
    </row>
    <row r="602" spans="1:15" ht="12.75">
      <c r="A602" s="42"/>
      <c r="F602" s="23"/>
      <c r="G602" s="23"/>
      <c r="H602" s="23"/>
      <c r="I602" s="35"/>
      <c r="J602" s="35"/>
      <c r="K602" s="23"/>
      <c r="L602" s="23"/>
      <c r="M602" s="23"/>
      <c r="N602" s="35"/>
      <c r="O602" s="35"/>
    </row>
    <row r="603" spans="1:15" ht="12">
      <c r="A603" s="42"/>
      <c r="I603" s="35"/>
      <c r="J603" s="35"/>
      <c r="N603" s="35"/>
      <c r="O603" s="35"/>
    </row>
    <row r="604" spans="1:15" ht="12">
      <c r="A604" s="42"/>
      <c r="I604" s="35"/>
      <c r="J604" s="35"/>
      <c r="N604" s="35"/>
      <c r="O604" s="35"/>
    </row>
    <row r="605" spans="1:15" ht="12">
      <c r="A605" s="42"/>
      <c r="I605" s="35"/>
      <c r="J605" s="35"/>
      <c r="N605" s="35"/>
      <c r="O605" s="35"/>
    </row>
    <row r="606" spans="1:15" ht="12">
      <c r="A606" s="42"/>
      <c r="I606" s="35"/>
      <c r="J606" s="35"/>
      <c r="N606" s="35"/>
      <c r="O606" s="35"/>
    </row>
    <row r="607" spans="1:15" ht="12">
      <c r="A607" s="42"/>
      <c r="I607" s="35"/>
      <c r="J607" s="35"/>
      <c r="N607" s="35"/>
      <c r="O607" s="35"/>
    </row>
    <row r="608" spans="1:15" ht="12">
      <c r="A608" s="42"/>
      <c r="I608" s="35"/>
      <c r="J608" s="35"/>
      <c r="N608" s="35"/>
      <c r="O608" s="35"/>
    </row>
    <row r="609" spans="1:15" ht="12">
      <c r="A609" s="42"/>
      <c r="N609" s="35"/>
      <c r="O609" s="35"/>
    </row>
    <row r="610" spans="1:15" ht="12">
      <c r="A610" s="42"/>
      <c r="N610" s="35"/>
      <c r="O610" s="35"/>
    </row>
    <row r="611" spans="1:15" ht="12">
      <c r="A611" s="42"/>
      <c r="N611" s="35"/>
      <c r="O611" s="35"/>
    </row>
    <row r="612" spans="1:15" ht="12">
      <c r="A612" s="42"/>
      <c r="N612" s="35"/>
      <c r="O612" s="35"/>
    </row>
    <row r="613" spans="1:15" ht="12">
      <c r="A613" s="42"/>
      <c r="N613" s="35"/>
      <c r="O613" s="35"/>
    </row>
    <row r="614" spans="1:15" ht="12">
      <c r="A614" s="42"/>
      <c r="N614" s="35"/>
      <c r="O614" s="35"/>
    </row>
    <row r="615" spans="1:15" ht="12">
      <c r="A615" s="42"/>
      <c r="N615" s="35"/>
      <c r="O615" s="35"/>
    </row>
    <row r="616" spans="1:15" ht="12">
      <c r="A616" s="42"/>
      <c r="N616" s="35"/>
      <c r="O616" s="35"/>
    </row>
    <row r="617" spans="1:15" ht="12">
      <c r="A617" s="42"/>
      <c r="N617" s="35"/>
      <c r="O617" s="35"/>
    </row>
    <row r="618" spans="1:15" ht="12">
      <c r="A618" s="42"/>
      <c r="N618" s="35"/>
      <c r="O618" s="35"/>
    </row>
    <row r="619" spans="1:15" ht="12">
      <c r="A619" s="42"/>
      <c r="N619" s="35"/>
      <c r="O619" s="35"/>
    </row>
    <row r="620" spans="1:15" ht="12">
      <c r="A620" s="42"/>
      <c r="N620" s="35"/>
      <c r="O620" s="35"/>
    </row>
    <row r="621" spans="1:15" ht="12">
      <c r="A621" s="42"/>
      <c r="N621" s="35"/>
      <c r="O621" s="35"/>
    </row>
    <row r="622" spans="1:15" ht="12">
      <c r="A622" s="42"/>
      <c r="N622" s="35"/>
      <c r="O622" s="35"/>
    </row>
    <row r="623" spans="1:15" ht="12">
      <c r="A623" s="42"/>
      <c r="N623" s="35"/>
      <c r="O623" s="35"/>
    </row>
    <row r="624" spans="1:15" ht="12">
      <c r="A624" s="42"/>
      <c r="N624" s="35"/>
      <c r="O624" s="35"/>
    </row>
    <row r="625" spans="1:15" ht="12">
      <c r="A625" s="42"/>
      <c r="N625" s="35"/>
      <c r="O625" s="35"/>
    </row>
    <row r="626" spans="1:15" ht="12">
      <c r="A626" s="42"/>
      <c r="N626" s="35"/>
      <c r="O626" s="35"/>
    </row>
    <row r="627" spans="1:15" ht="12">
      <c r="A627" s="42"/>
      <c r="N627" s="35"/>
      <c r="O627" s="35"/>
    </row>
    <row r="628" spans="1:15" ht="12">
      <c r="A628" s="42"/>
      <c r="N628" s="35"/>
      <c r="O628" s="35"/>
    </row>
    <row r="629" spans="1:15" ht="12">
      <c r="A629" s="42"/>
      <c r="N629" s="35"/>
      <c r="O629" s="35"/>
    </row>
    <row r="630" spans="1:15" ht="12">
      <c r="A630" s="42"/>
      <c r="N630" s="35"/>
      <c r="O630" s="35"/>
    </row>
    <row r="631" ht="12">
      <c r="A631" s="42"/>
    </row>
    <row r="632" ht="12">
      <c r="A632" s="42"/>
    </row>
    <row r="633" ht="12">
      <c r="A633" s="42"/>
    </row>
    <row r="634" ht="12">
      <c r="A634" s="42"/>
    </row>
    <row r="635" ht="12">
      <c r="A635" s="42"/>
    </row>
    <row r="636" ht="12">
      <c r="A636" s="42"/>
    </row>
    <row r="637" ht="12">
      <c r="A637" s="42"/>
    </row>
    <row r="638" ht="12">
      <c r="A638" s="42"/>
    </row>
    <row r="639" ht="12">
      <c r="A639" s="42"/>
    </row>
    <row r="640" ht="12">
      <c r="A640" s="42"/>
    </row>
    <row r="641" ht="12">
      <c r="A641" s="42"/>
    </row>
    <row r="642" ht="12">
      <c r="A642" s="42"/>
    </row>
    <row r="643" ht="12">
      <c r="A643" s="42"/>
    </row>
    <row r="644" ht="12">
      <c r="A644" s="42"/>
    </row>
    <row r="645" ht="12">
      <c r="A645" s="42"/>
    </row>
    <row r="646" ht="12">
      <c r="A646" s="42"/>
    </row>
    <row r="647" ht="12">
      <c r="A647" s="42"/>
    </row>
    <row r="648" ht="12">
      <c r="A648" s="42"/>
    </row>
    <row r="649" ht="12">
      <c r="A649" s="42"/>
    </row>
    <row r="650" ht="12">
      <c r="A650" s="42"/>
    </row>
    <row r="651" ht="12">
      <c r="A651" s="42"/>
    </row>
    <row r="652" ht="12">
      <c r="A652" s="42"/>
    </row>
    <row r="653" ht="12">
      <c r="A653" s="42"/>
    </row>
    <row r="654" ht="12">
      <c r="A654" s="42"/>
    </row>
    <row r="655" ht="12">
      <c r="A655" s="42"/>
    </row>
    <row r="656" ht="12">
      <c r="A656" s="42"/>
    </row>
    <row r="657" ht="12">
      <c r="A657" s="42"/>
    </row>
    <row r="658" ht="12">
      <c r="A658" s="42"/>
    </row>
    <row r="659" ht="12">
      <c r="A659" s="42"/>
    </row>
    <row r="660" ht="12">
      <c r="A660" s="42"/>
    </row>
    <row r="661" ht="12">
      <c r="A661" s="42"/>
    </row>
    <row r="662" ht="12">
      <c r="A662" s="42"/>
    </row>
    <row r="663" ht="12">
      <c r="A663" s="42"/>
    </row>
    <row r="664" ht="12">
      <c r="A664" s="42"/>
    </row>
    <row r="665" ht="12">
      <c r="A665" s="42"/>
    </row>
    <row r="666" ht="12">
      <c r="A666" s="42"/>
    </row>
    <row r="667" ht="12">
      <c r="A667" s="42"/>
    </row>
    <row r="668" ht="12">
      <c r="A668" s="42"/>
    </row>
    <row r="669" ht="12">
      <c r="A669" s="42"/>
    </row>
    <row r="670" ht="12">
      <c r="A670" s="42"/>
    </row>
    <row r="671" ht="12">
      <c r="A671" s="42"/>
    </row>
    <row r="672" ht="12">
      <c r="A672" s="42"/>
    </row>
    <row r="673" ht="12">
      <c r="A673" s="42"/>
    </row>
    <row r="674" ht="12">
      <c r="A674" s="42"/>
    </row>
    <row r="675" ht="12">
      <c r="A675" s="42"/>
    </row>
    <row r="676" ht="12">
      <c r="A676" s="42"/>
    </row>
    <row r="677" ht="12">
      <c r="A677" s="42"/>
    </row>
    <row r="678" ht="12">
      <c r="A678" s="42"/>
    </row>
    <row r="679" ht="12">
      <c r="A679" s="42"/>
    </row>
    <row r="680" ht="12">
      <c r="A680" s="42"/>
    </row>
    <row r="681" ht="12">
      <c r="A681" s="42"/>
    </row>
    <row r="682" ht="12">
      <c r="A682" s="42"/>
    </row>
    <row r="683" ht="12">
      <c r="A683" s="42"/>
    </row>
    <row r="684" ht="12">
      <c r="A684" s="42"/>
    </row>
    <row r="685" ht="12">
      <c r="A685" s="42"/>
    </row>
    <row r="686" ht="12">
      <c r="A686" s="42"/>
    </row>
    <row r="687" ht="12">
      <c r="A687" s="42"/>
    </row>
    <row r="688" ht="12">
      <c r="A688" s="42"/>
    </row>
    <row r="689" ht="12">
      <c r="A689" s="42"/>
    </row>
    <row r="690" ht="12">
      <c r="A690" s="42"/>
    </row>
    <row r="691" ht="12">
      <c r="A691" s="42"/>
    </row>
    <row r="692" ht="12">
      <c r="A692" s="42"/>
    </row>
    <row r="693" ht="12">
      <c r="A693" s="42"/>
    </row>
    <row r="694" ht="12">
      <c r="A694" s="42"/>
    </row>
    <row r="695" ht="12">
      <c r="A695" s="42"/>
    </row>
    <row r="696" ht="12">
      <c r="A696" s="42"/>
    </row>
    <row r="697" ht="12">
      <c r="A697" s="42"/>
    </row>
    <row r="698" ht="12">
      <c r="A698" s="42"/>
    </row>
    <row r="699" ht="12">
      <c r="A699" s="42"/>
    </row>
    <row r="700" ht="12">
      <c r="A700" s="42"/>
    </row>
    <row r="701" ht="12">
      <c r="A701" s="42"/>
    </row>
    <row r="702" ht="12">
      <c r="A702" s="42"/>
    </row>
    <row r="703" ht="12">
      <c r="A703" s="42"/>
    </row>
    <row r="704" ht="12">
      <c r="A704" s="42"/>
    </row>
    <row r="705" ht="12">
      <c r="A705" s="42"/>
    </row>
    <row r="706" ht="12">
      <c r="A706" s="42"/>
    </row>
    <row r="707" ht="12">
      <c r="A707" s="42"/>
    </row>
    <row r="708" ht="12">
      <c r="A708" s="42"/>
    </row>
    <row r="709" ht="12">
      <c r="A709" s="42"/>
    </row>
    <row r="710" ht="12">
      <c r="A710" s="42"/>
    </row>
    <row r="711" ht="12">
      <c r="A711" s="42"/>
    </row>
    <row r="712" ht="12">
      <c r="A712" s="42"/>
    </row>
    <row r="713" ht="12">
      <c r="A713" s="42"/>
    </row>
    <row r="714" ht="12">
      <c r="A714" s="42"/>
    </row>
    <row r="715" ht="12">
      <c r="A715" s="42"/>
    </row>
    <row r="716" ht="12">
      <c r="A716" s="42"/>
    </row>
    <row r="717" ht="12">
      <c r="A717" s="42"/>
    </row>
    <row r="718" ht="12">
      <c r="A718" s="42"/>
    </row>
    <row r="719" ht="12">
      <c r="A719" s="42"/>
    </row>
    <row r="720" ht="12">
      <c r="A720" s="42"/>
    </row>
    <row r="721" ht="12">
      <c r="A721" s="42"/>
    </row>
    <row r="722" ht="12">
      <c r="A722" s="42"/>
    </row>
    <row r="723" ht="12">
      <c r="A723" s="42"/>
    </row>
    <row r="724" ht="12">
      <c r="A724" s="42"/>
    </row>
    <row r="725" ht="12">
      <c r="A725" s="42"/>
    </row>
    <row r="726" ht="12">
      <c r="A726" s="42"/>
    </row>
    <row r="727" ht="12">
      <c r="A727" s="42"/>
    </row>
    <row r="728" ht="12">
      <c r="A728" s="42"/>
    </row>
    <row r="729" ht="12">
      <c r="A729" s="42"/>
    </row>
    <row r="730" ht="12">
      <c r="A730" s="42"/>
    </row>
    <row r="731" ht="12">
      <c r="A731" s="42"/>
    </row>
    <row r="732" ht="12">
      <c r="A732" s="42"/>
    </row>
    <row r="733" ht="12">
      <c r="A733" s="42"/>
    </row>
    <row r="734" ht="12">
      <c r="A734" s="42"/>
    </row>
    <row r="735" ht="12">
      <c r="A735" s="42"/>
    </row>
    <row r="736" ht="12">
      <c r="A736" s="42"/>
    </row>
    <row r="737" ht="12">
      <c r="A737" s="42"/>
    </row>
    <row r="738" ht="12">
      <c r="A738" s="42"/>
    </row>
    <row r="739" ht="12">
      <c r="A739" s="42"/>
    </row>
    <row r="740" ht="12">
      <c r="A740" s="42"/>
    </row>
    <row r="741" ht="12">
      <c r="A741" s="42"/>
    </row>
    <row r="742" ht="12">
      <c r="A742" s="42"/>
    </row>
    <row r="743" ht="12">
      <c r="A743" s="42"/>
    </row>
    <row r="744" ht="12">
      <c r="A744" s="42"/>
    </row>
  </sheetData>
  <sheetProtection/>
  <autoFilter ref="A2:H2">
    <sortState ref="A3:H744">
      <sortCondition sortBy="value" ref="A3:A744"/>
    </sortState>
  </autoFilter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140625" style="28" customWidth="1"/>
    <col min="2" max="2" width="46.421875" style="28" bestFit="1" customWidth="1"/>
    <col min="3" max="3" width="11.8515625" style="28" customWidth="1"/>
    <col min="4" max="4" width="9.8515625" style="28" bestFit="1" customWidth="1"/>
    <col min="5" max="7" width="9.140625" style="28" customWidth="1"/>
    <col min="8" max="8" width="11.00390625" style="28" customWidth="1"/>
    <col min="9" max="9" width="9.140625" style="28" customWidth="1"/>
    <col min="10" max="10" width="11.00390625" style="28" customWidth="1"/>
    <col min="11" max="11" width="9.140625" style="28" customWidth="1"/>
    <col min="12" max="12" width="11.00390625" style="46" customWidth="1"/>
    <col min="13" max="13" width="9.140625" style="46" customWidth="1"/>
    <col min="14" max="16384" width="9.140625" style="28" customWidth="1"/>
  </cols>
  <sheetData>
    <row r="1" spans="1:15" s="27" customFormat="1" ht="25.5">
      <c r="A1" s="31" t="s">
        <v>255</v>
      </c>
      <c r="B1" s="20" t="s">
        <v>228</v>
      </c>
      <c r="C1" s="20" t="s">
        <v>239</v>
      </c>
      <c r="D1" s="21" t="s">
        <v>240</v>
      </c>
      <c r="E1" s="22" t="s">
        <v>457</v>
      </c>
      <c r="F1" s="22" t="s">
        <v>258</v>
      </c>
      <c r="G1" s="22" t="s">
        <v>458</v>
      </c>
      <c r="H1" s="32" t="s">
        <v>258</v>
      </c>
      <c r="I1" s="31" t="s">
        <v>482</v>
      </c>
      <c r="J1" s="32" t="s">
        <v>258</v>
      </c>
      <c r="K1" s="31" t="s">
        <v>499</v>
      </c>
      <c r="L1" s="44" t="s">
        <v>258</v>
      </c>
      <c r="M1" s="45" t="s">
        <v>615</v>
      </c>
      <c r="N1" s="58" t="s">
        <v>258</v>
      </c>
      <c r="O1" s="57" t="s">
        <v>658</v>
      </c>
    </row>
    <row r="2" spans="1:17" ht="12.75">
      <c r="A2" s="23">
        <v>2</v>
      </c>
      <c r="B2" s="23" t="s">
        <v>456</v>
      </c>
      <c r="C2" s="14" t="s">
        <v>241</v>
      </c>
      <c r="D2" s="11">
        <v>44013</v>
      </c>
      <c r="E2" s="15">
        <v>229.09</v>
      </c>
      <c r="F2" s="16">
        <v>1</v>
      </c>
      <c r="G2" s="15">
        <f aca="true" t="shared" si="0" ref="G2:G16">ROUND(F2*E2,2)</f>
        <v>229.09</v>
      </c>
      <c r="H2" s="16">
        <v>1</v>
      </c>
      <c r="I2" s="15">
        <f aca="true" t="shared" si="1" ref="I2:I16">ROUND(H2*G2,2)</f>
        <v>229.09</v>
      </c>
      <c r="J2" s="16">
        <v>1</v>
      </c>
      <c r="K2" s="15">
        <f aca="true" t="shared" si="2" ref="K2:K16">ROUND(J2*I2,2)</f>
        <v>229.09</v>
      </c>
      <c r="L2" s="47">
        <v>1.175</v>
      </c>
      <c r="M2" s="48">
        <f aca="true" t="shared" si="3" ref="M2:M16">ROUND(L2*K2,2)</f>
        <v>269.18</v>
      </c>
      <c r="N2" s="28">
        <v>1.0188</v>
      </c>
      <c r="O2" s="59">
        <f>ROUND(M2*N2,2)</f>
        <v>274.24</v>
      </c>
      <c r="Q2" s="60"/>
    </row>
    <row r="3" spans="1:17" ht="12.75">
      <c r="A3" s="23">
        <v>4</v>
      </c>
      <c r="B3" s="23" t="s">
        <v>254</v>
      </c>
      <c r="C3" s="14" t="s">
        <v>241</v>
      </c>
      <c r="D3" s="11">
        <v>44013</v>
      </c>
      <c r="E3" s="15">
        <v>262.23</v>
      </c>
      <c r="F3" s="16">
        <v>1</v>
      </c>
      <c r="G3" s="15">
        <f t="shared" si="0"/>
        <v>262.23</v>
      </c>
      <c r="H3" s="16">
        <v>1</v>
      </c>
      <c r="I3" s="15">
        <f t="shared" si="1"/>
        <v>262.23</v>
      </c>
      <c r="J3" s="16">
        <v>1</v>
      </c>
      <c r="K3" s="15">
        <f t="shared" si="2"/>
        <v>262.23</v>
      </c>
      <c r="L3" s="47">
        <v>1.175</v>
      </c>
      <c r="M3" s="48">
        <f t="shared" si="3"/>
        <v>308.12</v>
      </c>
      <c r="N3" s="28">
        <v>1.0188</v>
      </c>
      <c r="O3" s="59">
        <f aca="true" t="shared" si="4" ref="O3:O16">ROUND(M3*N3,2)</f>
        <v>313.91</v>
      </c>
      <c r="Q3" s="60"/>
    </row>
    <row r="4" spans="1:17" ht="12.75">
      <c r="A4" s="23">
        <v>5</v>
      </c>
      <c r="B4" s="23" t="s">
        <v>256</v>
      </c>
      <c r="C4" s="14" t="s">
        <v>241</v>
      </c>
      <c r="D4" s="11">
        <v>44013</v>
      </c>
      <c r="E4" s="15">
        <v>223</v>
      </c>
      <c r="F4" s="16">
        <v>1</v>
      </c>
      <c r="G4" s="15">
        <f t="shared" si="0"/>
        <v>223</v>
      </c>
      <c r="H4" s="16">
        <v>1</v>
      </c>
      <c r="I4" s="15">
        <f t="shared" si="1"/>
        <v>223</v>
      </c>
      <c r="J4" s="16">
        <v>1</v>
      </c>
      <c r="K4" s="15">
        <f t="shared" si="2"/>
        <v>223</v>
      </c>
      <c r="L4" s="47">
        <v>1.175</v>
      </c>
      <c r="M4" s="48">
        <f t="shared" si="3"/>
        <v>262.03</v>
      </c>
      <c r="N4" s="28">
        <v>1.0188</v>
      </c>
      <c r="O4" s="59">
        <f t="shared" si="4"/>
        <v>266.96</v>
      </c>
      <c r="Q4" s="60"/>
    </row>
    <row r="5" spans="1:17" ht="12.75">
      <c r="A5" s="23">
        <v>90</v>
      </c>
      <c r="B5" s="23" t="s">
        <v>248</v>
      </c>
      <c r="C5" s="14" t="s">
        <v>241</v>
      </c>
      <c r="D5" s="11">
        <v>44013</v>
      </c>
      <c r="E5" s="15">
        <v>269.47</v>
      </c>
      <c r="F5" s="16">
        <v>1</v>
      </c>
      <c r="G5" s="15">
        <f t="shared" si="0"/>
        <v>269.47</v>
      </c>
      <c r="H5" s="16">
        <v>1</v>
      </c>
      <c r="I5" s="15">
        <f t="shared" si="1"/>
        <v>269.47</v>
      </c>
      <c r="J5" s="16">
        <v>1</v>
      </c>
      <c r="K5" s="15">
        <f t="shared" si="2"/>
        <v>269.47</v>
      </c>
      <c r="L5" s="47">
        <v>1.175</v>
      </c>
      <c r="M5" s="48">
        <f t="shared" si="3"/>
        <v>316.63</v>
      </c>
      <c r="N5" s="28">
        <v>1.0188</v>
      </c>
      <c r="O5" s="59">
        <f t="shared" si="4"/>
        <v>322.58</v>
      </c>
      <c r="Q5" s="60"/>
    </row>
    <row r="6" spans="1:17" ht="12.75">
      <c r="A6" s="23">
        <v>152</v>
      </c>
      <c r="B6" t="s">
        <v>614</v>
      </c>
      <c r="C6" s="14" t="s">
        <v>241</v>
      </c>
      <c r="D6" s="11">
        <v>44013</v>
      </c>
      <c r="E6" s="15">
        <v>221.92</v>
      </c>
      <c r="F6" s="16">
        <v>1</v>
      </c>
      <c r="G6" s="15">
        <f t="shared" si="0"/>
        <v>221.92</v>
      </c>
      <c r="H6" s="16">
        <v>1</v>
      </c>
      <c r="I6" s="15">
        <f t="shared" si="1"/>
        <v>221.92</v>
      </c>
      <c r="J6" s="16">
        <v>1</v>
      </c>
      <c r="K6" s="15">
        <f t="shared" si="2"/>
        <v>221.92</v>
      </c>
      <c r="L6" s="47">
        <v>1.175</v>
      </c>
      <c r="M6" s="48">
        <f t="shared" si="3"/>
        <v>260.76</v>
      </c>
      <c r="N6" s="28">
        <v>1.0188</v>
      </c>
      <c r="O6" s="59">
        <f t="shared" si="4"/>
        <v>265.66</v>
      </c>
      <c r="Q6" s="60"/>
    </row>
    <row r="7" spans="1:17" ht="12.75">
      <c r="A7" s="23">
        <v>165</v>
      </c>
      <c r="B7" s="23" t="s">
        <v>243</v>
      </c>
      <c r="C7" s="14" t="s">
        <v>241</v>
      </c>
      <c r="D7" s="11">
        <v>44013</v>
      </c>
      <c r="E7" s="15">
        <v>211.04</v>
      </c>
      <c r="F7" s="16">
        <v>1</v>
      </c>
      <c r="G7" s="15">
        <f t="shared" si="0"/>
        <v>211.04</v>
      </c>
      <c r="H7" s="16">
        <v>1</v>
      </c>
      <c r="I7" s="15">
        <f t="shared" si="1"/>
        <v>211.04</v>
      </c>
      <c r="J7" s="16">
        <v>1</v>
      </c>
      <c r="K7" s="15">
        <f t="shared" si="2"/>
        <v>211.04</v>
      </c>
      <c r="L7" s="47">
        <v>1.175</v>
      </c>
      <c r="M7" s="48">
        <f t="shared" si="3"/>
        <v>247.97</v>
      </c>
      <c r="N7" s="28">
        <v>1.0188</v>
      </c>
      <c r="O7" s="59">
        <f t="shared" si="4"/>
        <v>252.63</v>
      </c>
      <c r="Q7" s="60"/>
    </row>
    <row r="8" spans="1:17" ht="12.75">
      <c r="A8" s="23">
        <v>166</v>
      </c>
      <c r="B8" s="23" t="s">
        <v>242</v>
      </c>
      <c r="C8" s="14" t="s">
        <v>241</v>
      </c>
      <c r="D8" s="11">
        <v>44013</v>
      </c>
      <c r="E8" s="15">
        <v>178.86</v>
      </c>
      <c r="F8" s="16">
        <v>1</v>
      </c>
      <c r="G8" s="15">
        <f t="shared" si="0"/>
        <v>178.86</v>
      </c>
      <c r="H8" s="16">
        <v>1</v>
      </c>
      <c r="I8" s="15">
        <f t="shared" si="1"/>
        <v>178.86</v>
      </c>
      <c r="J8" s="16">
        <v>1</v>
      </c>
      <c r="K8" s="15">
        <f t="shared" si="2"/>
        <v>178.86</v>
      </c>
      <c r="L8" s="47">
        <v>1.175</v>
      </c>
      <c r="M8" s="48">
        <f t="shared" si="3"/>
        <v>210.16</v>
      </c>
      <c r="N8" s="28">
        <v>1.0188</v>
      </c>
      <c r="O8" s="59">
        <f t="shared" si="4"/>
        <v>214.11</v>
      </c>
      <c r="Q8" s="60"/>
    </row>
    <row r="9" spans="1:17" ht="12.75">
      <c r="A9" s="23">
        <v>184</v>
      </c>
      <c r="B9" s="23" t="s">
        <v>257</v>
      </c>
      <c r="C9" s="14" t="s">
        <v>241</v>
      </c>
      <c r="D9" s="11">
        <v>44013</v>
      </c>
      <c r="E9" s="15">
        <v>228.6</v>
      </c>
      <c r="F9" s="16">
        <v>1</v>
      </c>
      <c r="G9" s="15">
        <f t="shared" si="0"/>
        <v>228.6</v>
      </c>
      <c r="H9" s="16">
        <v>1</v>
      </c>
      <c r="I9" s="15">
        <f t="shared" si="1"/>
        <v>228.6</v>
      </c>
      <c r="J9" s="16">
        <v>1</v>
      </c>
      <c r="K9" s="15">
        <f t="shared" si="2"/>
        <v>228.6</v>
      </c>
      <c r="L9" s="47">
        <v>1.175</v>
      </c>
      <c r="M9" s="48">
        <f t="shared" si="3"/>
        <v>268.61</v>
      </c>
      <c r="N9" s="28">
        <v>1.0188</v>
      </c>
      <c r="O9" s="59">
        <f t="shared" si="4"/>
        <v>273.66</v>
      </c>
      <c r="Q9" s="60"/>
    </row>
    <row r="10" spans="1:17" ht="12.75">
      <c r="A10" s="23">
        <v>224</v>
      </c>
      <c r="B10" s="23" t="s">
        <v>250</v>
      </c>
      <c r="C10" s="14" t="s">
        <v>241</v>
      </c>
      <c r="D10" s="11">
        <v>44013</v>
      </c>
      <c r="E10" s="15">
        <v>219.69</v>
      </c>
      <c r="F10" s="16">
        <v>1</v>
      </c>
      <c r="G10" s="15">
        <f t="shared" si="0"/>
        <v>219.69</v>
      </c>
      <c r="H10" s="16">
        <v>1</v>
      </c>
      <c r="I10" s="15">
        <f t="shared" si="1"/>
        <v>219.69</v>
      </c>
      <c r="J10" s="16">
        <v>1</v>
      </c>
      <c r="K10" s="15">
        <f t="shared" si="2"/>
        <v>219.69</v>
      </c>
      <c r="L10" s="47">
        <v>1.175</v>
      </c>
      <c r="M10" s="48">
        <f t="shared" si="3"/>
        <v>258.14</v>
      </c>
      <c r="N10" s="28">
        <v>1.0188</v>
      </c>
      <c r="O10" s="59">
        <f t="shared" si="4"/>
        <v>262.99</v>
      </c>
      <c r="Q10" s="60"/>
    </row>
    <row r="11" spans="1:17" ht="12.75">
      <c r="A11" s="23">
        <v>256</v>
      </c>
      <c r="B11" s="23" t="s">
        <v>252</v>
      </c>
      <c r="C11" s="14" t="s">
        <v>241</v>
      </c>
      <c r="D11" s="11">
        <v>44013</v>
      </c>
      <c r="E11" s="15">
        <v>167.12</v>
      </c>
      <c r="F11" s="16">
        <v>1</v>
      </c>
      <c r="G11" s="15">
        <f t="shared" si="0"/>
        <v>167.12</v>
      </c>
      <c r="H11" s="16">
        <v>1</v>
      </c>
      <c r="I11" s="15">
        <f t="shared" si="1"/>
        <v>167.12</v>
      </c>
      <c r="J11" s="16">
        <v>1</v>
      </c>
      <c r="K11" s="15">
        <f t="shared" si="2"/>
        <v>167.12</v>
      </c>
      <c r="L11" s="47">
        <v>1.175</v>
      </c>
      <c r="M11" s="48">
        <f t="shared" si="3"/>
        <v>196.37</v>
      </c>
      <c r="N11" s="28">
        <v>1.0188</v>
      </c>
      <c r="O11" s="59">
        <f t="shared" si="4"/>
        <v>200.06</v>
      </c>
      <c r="Q11" s="60"/>
    </row>
    <row r="12" spans="1:17" ht="12.75">
      <c r="A12" s="23">
        <v>354</v>
      </c>
      <c r="B12" s="23" t="s">
        <v>249</v>
      </c>
      <c r="C12" s="14" t="s">
        <v>241</v>
      </c>
      <c r="D12" s="11">
        <v>44013</v>
      </c>
      <c r="E12" s="15">
        <v>171.82</v>
      </c>
      <c r="F12" s="16">
        <v>1</v>
      </c>
      <c r="G12" s="15">
        <f t="shared" si="0"/>
        <v>171.82</v>
      </c>
      <c r="H12" s="16">
        <v>1</v>
      </c>
      <c r="I12" s="15">
        <f t="shared" si="1"/>
        <v>171.82</v>
      </c>
      <c r="J12" s="16">
        <v>1</v>
      </c>
      <c r="K12" s="15">
        <f t="shared" si="2"/>
        <v>171.82</v>
      </c>
      <c r="L12" s="47">
        <v>1.175</v>
      </c>
      <c r="M12" s="48">
        <f t="shared" si="3"/>
        <v>201.89</v>
      </c>
      <c r="N12" s="28">
        <v>1.0188</v>
      </c>
      <c r="O12" s="59">
        <f t="shared" si="4"/>
        <v>205.69</v>
      </c>
      <c r="Q12" s="60"/>
    </row>
    <row r="13" spans="1:17" ht="12.75">
      <c r="A13" s="23">
        <v>439</v>
      </c>
      <c r="B13" s="23" t="s">
        <v>246</v>
      </c>
      <c r="C13" s="14" t="s">
        <v>241</v>
      </c>
      <c r="D13" s="11">
        <v>44013</v>
      </c>
      <c r="E13" s="15">
        <v>236.35</v>
      </c>
      <c r="F13" s="16">
        <v>1</v>
      </c>
      <c r="G13" s="15">
        <f t="shared" si="0"/>
        <v>236.35</v>
      </c>
      <c r="H13" s="16">
        <v>1</v>
      </c>
      <c r="I13" s="15">
        <f t="shared" si="1"/>
        <v>236.35</v>
      </c>
      <c r="J13" s="16">
        <v>1</v>
      </c>
      <c r="K13" s="15">
        <f t="shared" si="2"/>
        <v>236.35</v>
      </c>
      <c r="L13" s="47">
        <v>1.175</v>
      </c>
      <c r="M13" s="48">
        <f t="shared" si="3"/>
        <v>277.71</v>
      </c>
      <c r="N13" s="28">
        <v>1.0188</v>
      </c>
      <c r="O13" s="59">
        <f t="shared" si="4"/>
        <v>282.93</v>
      </c>
      <c r="Q13" s="60"/>
    </row>
    <row r="14" spans="1:17" ht="12.75">
      <c r="A14" s="23">
        <v>441</v>
      </c>
      <c r="B14" s="23" t="s">
        <v>247</v>
      </c>
      <c r="C14" s="14" t="s">
        <v>241</v>
      </c>
      <c r="D14" s="11">
        <v>44013</v>
      </c>
      <c r="E14" s="15">
        <v>223.02</v>
      </c>
      <c r="F14" s="16">
        <v>1</v>
      </c>
      <c r="G14" s="15">
        <f t="shared" si="0"/>
        <v>223.02</v>
      </c>
      <c r="H14" s="16">
        <v>1</v>
      </c>
      <c r="I14" s="15">
        <f t="shared" si="1"/>
        <v>223.02</v>
      </c>
      <c r="J14" s="16">
        <v>1</v>
      </c>
      <c r="K14" s="15">
        <f t="shared" si="2"/>
        <v>223.02</v>
      </c>
      <c r="L14" s="47">
        <v>1.175</v>
      </c>
      <c r="M14" s="48">
        <f t="shared" si="3"/>
        <v>262.05</v>
      </c>
      <c r="N14" s="28">
        <v>1.0188</v>
      </c>
      <c r="O14" s="59">
        <f t="shared" si="4"/>
        <v>266.98</v>
      </c>
      <c r="Q14" s="60"/>
    </row>
    <row r="15" spans="1:17" ht="12.75">
      <c r="A15" s="23">
        <v>450</v>
      </c>
      <c r="B15" s="23" t="s">
        <v>244</v>
      </c>
      <c r="C15" s="14" t="s">
        <v>241</v>
      </c>
      <c r="D15" s="11">
        <v>44013</v>
      </c>
      <c r="E15" s="15">
        <v>242.77</v>
      </c>
      <c r="F15" s="16">
        <v>1</v>
      </c>
      <c r="G15" s="15">
        <f t="shared" si="0"/>
        <v>242.77</v>
      </c>
      <c r="H15" s="16">
        <v>1</v>
      </c>
      <c r="I15" s="15">
        <f t="shared" si="1"/>
        <v>242.77</v>
      </c>
      <c r="J15" s="16">
        <v>1</v>
      </c>
      <c r="K15" s="15">
        <f t="shared" si="2"/>
        <v>242.77</v>
      </c>
      <c r="L15" s="47">
        <v>1.175</v>
      </c>
      <c r="M15" s="48">
        <f t="shared" si="3"/>
        <v>285.25</v>
      </c>
      <c r="N15" s="28">
        <v>1.0188</v>
      </c>
      <c r="O15" s="59">
        <f t="shared" si="4"/>
        <v>290.61</v>
      </c>
      <c r="Q15" s="60"/>
    </row>
    <row r="16" spans="1:17" ht="12.75">
      <c r="A16" s="23">
        <v>451</v>
      </c>
      <c r="B16" s="23" t="s">
        <v>245</v>
      </c>
      <c r="C16" s="14" t="s">
        <v>241</v>
      </c>
      <c r="D16" s="11">
        <v>44013</v>
      </c>
      <c r="E16" s="15">
        <v>218.87</v>
      </c>
      <c r="F16" s="16">
        <v>1</v>
      </c>
      <c r="G16" s="15">
        <f t="shared" si="0"/>
        <v>218.87</v>
      </c>
      <c r="H16" s="16">
        <v>1</v>
      </c>
      <c r="I16" s="15">
        <f t="shared" si="1"/>
        <v>218.87</v>
      </c>
      <c r="J16" s="16">
        <v>1</v>
      </c>
      <c r="K16" s="15">
        <f t="shared" si="2"/>
        <v>218.87</v>
      </c>
      <c r="L16" s="47">
        <v>1.175</v>
      </c>
      <c r="M16" s="48">
        <f t="shared" si="3"/>
        <v>257.17</v>
      </c>
      <c r="N16" s="28">
        <v>1.0188</v>
      </c>
      <c r="O16" s="59">
        <f t="shared" si="4"/>
        <v>262</v>
      </c>
      <c r="Q16" s="60"/>
    </row>
    <row r="17" spans="6:12" ht="12.75">
      <c r="F17" s="29"/>
      <c r="H17" s="29"/>
      <c r="J17" s="29"/>
      <c r="L17" s="49"/>
    </row>
    <row r="18" spans="8:12" ht="12.75">
      <c r="H18" s="30"/>
      <c r="J18" s="30"/>
      <c r="L18" s="50"/>
    </row>
    <row r="30" ht="12.75">
      <c r="B30" s="28" t="s">
        <v>644</v>
      </c>
    </row>
  </sheetData>
  <sheetProtection/>
  <printOptions/>
  <pageMargins left="0.75" right="0.75" top="1" bottom="1" header="0.5" footer="0.5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Myers and Stauffer 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CPOMPEI</dc:creator>
  <cp:keywords/>
  <dc:description/>
  <cp:lastModifiedBy>Carlo Pompei</cp:lastModifiedBy>
  <cp:lastPrinted>2011-07-07T18:56:20Z</cp:lastPrinted>
  <dcterms:created xsi:type="dcterms:W3CDTF">2006-06-02T20:14:35Z</dcterms:created>
  <dcterms:modified xsi:type="dcterms:W3CDTF">2024-01-18T18:52:11Z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265200.000000000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