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05" activeTab="0"/>
  </bookViews>
  <sheets>
    <sheet name="Website" sheetId="1" r:id="rId1"/>
  </sheets>
  <definedNames/>
  <calcPr fullCalcOnLoad="1"/>
</workbook>
</file>

<file path=xl/sharedStrings.xml><?xml version="1.0" encoding="utf-8"?>
<sst xmlns="http://schemas.openxmlformats.org/spreadsheetml/2006/main" count="615" uniqueCount="614">
  <si>
    <t>July Rates at 100%</t>
  </si>
  <si>
    <t>GOOD SHEPHERD HOME-BETHLEHEM</t>
  </si>
  <si>
    <t>INGLIS HOUSE</t>
  </si>
  <si>
    <t>MARGARET E. MOUL HOME</t>
  </si>
  <si>
    <t>GOOD SHEPHERD HOME RAKER CENTER</t>
  </si>
  <si>
    <t>Target Rate</t>
  </si>
  <si>
    <t>Budget Change</t>
  </si>
  <si>
    <t>ABINGTON MANOR</t>
  </si>
  <si>
    <t>ALTOONA CENTER FOR NURSING CARE</t>
  </si>
  <si>
    <t>AMBLER EXTENDED CARE CENTER</t>
  </si>
  <si>
    <t>ARISTACARE AT MEADOW SPRINGS</t>
  </si>
  <si>
    <t>ATTLEBORO NURSING AND REHAB CENTER</t>
  </si>
  <si>
    <t>BALA NURSING AND RETIREMENT CENTER</t>
  </si>
  <si>
    <t>BALDWIN HEALTH CENTER</t>
  </si>
  <si>
    <t>BELAIR HEALTH AND REHABILITATION CENTER</t>
  </si>
  <si>
    <t>BELLE REVE HEALTH CARE CENTER</t>
  </si>
  <si>
    <t>BERKSHIRE CENTER</t>
  </si>
  <si>
    <t>BIRCHWOOD NURSING AND REHAB CENTER</t>
  </si>
  <si>
    <t>BONHAM NURSING CENTER</t>
  </si>
  <si>
    <t>BRADFORD MANOR</t>
  </si>
  <si>
    <t>BRANDYWINE HALL</t>
  </si>
  <si>
    <t>BRIARLEAF NURSING AND CONVAL CENTER</t>
  </si>
  <si>
    <t>BRINTON MANOR</t>
  </si>
  <si>
    <t>BROOKLINE MANOR AND REHABILITATIVE SRVCS</t>
  </si>
  <si>
    <t>BROOKMONT HEALTHCARE CENTER LLC</t>
  </si>
  <si>
    <t>BROOKSIDE HEALTHCARE AND REHAB CENTER</t>
  </si>
  <si>
    <t>BROOMALL MANOR</t>
  </si>
  <si>
    <t>BROOMALL REHAB AND NURSING CENTER</t>
  </si>
  <si>
    <t>BRYN MAWR EXTENDED CARE CENTER</t>
  </si>
  <si>
    <t>BUCKINGHAM VALLEY REHAB AND NURSING CTR</t>
  </si>
  <si>
    <t>CAMBRIA CARE CENTER</t>
  </si>
  <si>
    <t>CARBONDALE NURSING AND REHAB CENTER</t>
  </si>
  <si>
    <t>CARE PAVILION NURSING AND REHAB CENTER</t>
  </si>
  <si>
    <t>CARING HEIGHTS COMMUNITY CARE &amp; REHAB</t>
  </si>
  <si>
    <t>CENTENNIAL HEALTHCARE &amp; REHAB CENTER</t>
  </si>
  <si>
    <t>CHAPEL MANOR</t>
  </si>
  <si>
    <t>CHERRY TREE NURSING CENTER</t>
  </si>
  <si>
    <t>CHESTER VALLEY REHAB AND NURSING CENTER</t>
  </si>
  <si>
    <t>CHESTNUT HILL LODGE HEALTH AND REHAB CTR</t>
  </si>
  <si>
    <t>CHICORA MEDICAL CENTER</t>
  </si>
  <si>
    <t>CLEPPER MANOR</t>
  </si>
  <si>
    <t>CLIVEDEN NSG &amp; REHAB CTR</t>
  </si>
  <si>
    <t>COLONIAL MANOR NURSING HOME</t>
  </si>
  <si>
    <t>COLONIAL PARK CARE CENTER</t>
  </si>
  <si>
    <t>CONESTOGA VIEW</t>
  </si>
  <si>
    <t>CONNER-WILLIAMS NURSING HOME</t>
  </si>
  <si>
    <t>CONSULATE HEALTH CARE OF CHESWICK</t>
  </si>
  <si>
    <t>CONSULATE HEALTH CARE OF NORTH STRABANE</t>
  </si>
  <si>
    <t>CORRY MANOR</t>
  </si>
  <si>
    <t>COUNTRY MEADOWS NURSING CENTER-BETHLEHEM</t>
  </si>
  <si>
    <t>COUNTRYSIDE CONVAL HOME LTD PARTNERSHIP</t>
  </si>
  <si>
    <t>CRESTVIEW CENTER</t>
  </si>
  <si>
    <t>DONAHOE MANOR</t>
  </si>
  <si>
    <t>DRESHER HILL HEALTH AND REHAB CENTER</t>
  </si>
  <si>
    <t>DUNMORE HEALTH CARE CENTER</t>
  </si>
  <si>
    <t>EDINBORO MANOR</t>
  </si>
  <si>
    <t>EDISON MANOR NURSING AND REHAB CENTER</t>
  </si>
  <si>
    <t>ELDERCREST NURSING CENTER</t>
  </si>
  <si>
    <t>ELKINS CREST HEALTH AND REHAB CENTER</t>
  </si>
  <si>
    <t>ELLEN MEMORIAL HEALTH CARE CENTER</t>
  </si>
  <si>
    <t>FAIR WINDS MANOR</t>
  </si>
  <si>
    <t>FAIRVIEW CARE CENTER OF BETHLEHEM PIKE</t>
  </si>
  <si>
    <t>FAIRVIEW CARE CENTER OF PAPERMILL ROAD</t>
  </si>
  <si>
    <t>FAIRVIEW MANOR</t>
  </si>
  <si>
    <t>FORBES CENTER FOR REHAB &amp; HEALTHCARE LLC</t>
  </si>
  <si>
    <t>FOREST CITY NURSING AND REHAB CENTER</t>
  </si>
  <si>
    <t>FOREST PARK HEALTH CENTER</t>
  </si>
  <si>
    <t>FOX SUBACUTE AT CLARA BURKE</t>
  </si>
  <si>
    <t>FOX SUBACUTE AT MECHANICSBURG</t>
  </si>
  <si>
    <t>FOX SUBACUTE CENTER</t>
  </si>
  <si>
    <t>GARDEN SPRING CENTER</t>
  </si>
  <si>
    <t>GETTYSBURG CENTER</t>
  </si>
  <si>
    <t>GLENDALE UPTOWN HOME</t>
  </si>
  <si>
    <t>GOLDEN LIVINGCENTER-BLUE RIDGE MOUNTAIN</t>
  </si>
  <si>
    <t>GOLDEN LIVINGCENTER-CAMP HILL</t>
  </si>
  <si>
    <t>GOLDEN LIVINGCENTER-DOYLESTOWN</t>
  </si>
  <si>
    <t>GOLDEN LIVINGCENTER-EAST MOUNTAIN</t>
  </si>
  <si>
    <t>GOLDEN LIVINGCENTER-GETTYSBURG</t>
  </si>
  <si>
    <t>GOLDEN LIVINGCENTER-LANCASTER</t>
  </si>
  <si>
    <t>GOLDEN LIVINGCENTER-LANSDALE</t>
  </si>
  <si>
    <t>GOLDEN LIVINGCENTER-MANSION</t>
  </si>
  <si>
    <t>GOLDEN LIVINGCENTER-MONROEVILLE</t>
  </si>
  <si>
    <t>GOLDEN LIVINGCENTER-MT LEBANON</t>
  </si>
  <si>
    <t>GOLDEN LIVINGCENTER-MURRYSVILLE</t>
  </si>
  <si>
    <t>GOLDEN LIVINGCENTER-PHOENIXVILLE</t>
  </si>
  <si>
    <t>GOLDEN LIVINGCENTER-READING</t>
  </si>
  <si>
    <t>GOLDEN LIVINGCENTER-ROSEMONT</t>
  </si>
  <si>
    <t>GOLDEN LIVINGCENTER-SCRANTON</t>
  </si>
  <si>
    <t>GOLDEN LIVINGCENTER-SOUTH HILLS</t>
  </si>
  <si>
    <t>GOLDEN LIVINGCENTER-STENTON</t>
  </si>
  <si>
    <t>GOLDEN LIVINGCENTER-STROUD</t>
  </si>
  <si>
    <t>GOLDEN LIVINGCENTER-SUMMIT</t>
  </si>
  <si>
    <t>GOLDEN LIVINGCENTER-TUNKHANNOCK</t>
  </si>
  <si>
    <t>GOLDEN LIVINGCENTER-WEST SHORE</t>
  </si>
  <si>
    <t>GOLDEN LIVINGCENTER-YORK TERRACE</t>
  </si>
  <si>
    <t>GRANDVIEW HEALTH HOMES, INC</t>
  </si>
  <si>
    <t>GREEN RIDGE CARE CENTER</t>
  </si>
  <si>
    <t>GREENLEAF NURSING HOME AND CONVAL CENTER</t>
  </si>
  <si>
    <t>GREENSBURG CARE CENTER</t>
  </si>
  <si>
    <t>HAMILTON ARMS CENTER</t>
  </si>
  <si>
    <t>HAMPTON HOUSE</t>
  </si>
  <si>
    <t>HANOVER HALL</t>
  </si>
  <si>
    <t>HARMAR VILLAGE CARE CENTER</t>
  </si>
  <si>
    <t>HARMON HOUSE CARE CENTER</t>
  </si>
  <si>
    <t>HARRISON SENIOR LIVING OF CHRISTIANA</t>
  </si>
  <si>
    <t>HARSTON HALL</t>
  </si>
  <si>
    <t>HAVEN CONVALESCENT HOME, INC</t>
  </si>
  <si>
    <t>HAVEN SKILLED REHABILITATION AND NURSING</t>
  </si>
  <si>
    <t>HAVENCREST NURSING CENTER</t>
  </si>
  <si>
    <t>HEARTHSIDE REHAB AND NURSING CENTER, THE</t>
  </si>
  <si>
    <t>HEMPFIELD MANOR</t>
  </si>
  <si>
    <t>HENRY CLAY VILLA, LP</t>
  </si>
  <si>
    <t>HICKORY HOUSE NURSING HOME</t>
  </si>
  <si>
    <t>HIGHLAND PARK CARE CENTER</t>
  </si>
  <si>
    <t>HILLCREST CENTER</t>
  </si>
  <si>
    <t>HILLSDALE REHABILITATION AND NURSING CTR</t>
  </si>
  <si>
    <t>HOMETOWN NURSING AND REHAB CENTER</t>
  </si>
  <si>
    <t>HOPKINS CENTER</t>
  </si>
  <si>
    <t>HOSPITALITY CARE CENTER OF HERMITAGE INC</t>
  </si>
  <si>
    <t>IVY HILL REHABILITATION AND NURSING CTR</t>
  </si>
  <si>
    <t>JULIA RIBAUDO EXTENDED CARE CENTER</t>
  </si>
  <si>
    <t>KITTANNING CARE CENTER</t>
  </si>
  <si>
    <t>KUTZTOWN MANOR</t>
  </si>
  <si>
    <t>LACKAWANNA HEALTH AND REHAB CENTER</t>
  </si>
  <si>
    <t>LANCASHIRE HALL</t>
  </si>
  <si>
    <t>LATROBE HEALTH AND REHABILITATION CENTER</t>
  </si>
  <si>
    <t>LAUREL CARE NURSING AND REHAB CENTER</t>
  </si>
  <si>
    <t>LAUREL CENTER</t>
  </si>
  <si>
    <t>LAUREL RIDGE CENTER</t>
  </si>
  <si>
    <t>LAUREL WOOD CARE CENTER</t>
  </si>
  <si>
    <t>LAWSON NURSING HOME, INC.</t>
  </si>
  <si>
    <t>LEHIGH CENTER</t>
  </si>
  <si>
    <t>LOCUST GROVE RETIREMENT VILLAGE</t>
  </si>
  <si>
    <t>LOYALHANNA CARE CENTER</t>
  </si>
  <si>
    <t>MAHONING VALLEY NURSING AND REHAB CENTER</t>
  </si>
  <si>
    <t>MANORCARE HEALTH SVCS-ALLENTOWN</t>
  </si>
  <si>
    <t>MANORCARE HEALTH SVCS-BETHEL PARK</t>
  </si>
  <si>
    <t>MANORCARE HEALTH SVCS-BETHLEHEM (2021)</t>
  </si>
  <si>
    <t>MANORCARE HEALTH SVCS-BETHLEHEM (2029)</t>
  </si>
  <si>
    <t>MANORCARE HEALTH SVCS-CAMP HILL</t>
  </si>
  <si>
    <t>MANORCARE HEALTH SVCS-CARLISLE</t>
  </si>
  <si>
    <t>MANORCARE HEALTH SVCS-CHAMBERSBURG</t>
  </si>
  <si>
    <t>MANORCARE HEALTH SVCS-DALLASTOWN</t>
  </si>
  <si>
    <t>MANORCARE HEALTH SVCS-EASTON</t>
  </si>
  <si>
    <t>MANORCARE HEALTH SVCS-ELIZABETHTOWN</t>
  </si>
  <si>
    <t>MANORCARE HEALTH SVCS-GREEN TREE</t>
  </si>
  <si>
    <t>MANORCARE HEALTH SVCS-HUNTINGDON VALLEY</t>
  </si>
  <si>
    <t>MANORCARE HEALTH SVCS-JERSEY SHORE</t>
  </si>
  <si>
    <t>MANORCARE HEALTH SVCS-KING OF PRUSSIA</t>
  </si>
  <si>
    <t>MANORCARE HEALTH SVCS-KINGSTON</t>
  </si>
  <si>
    <t>MANORCARE HEALTH SVCS-KINGSTON COURT</t>
  </si>
  <si>
    <t>MANORCARE HEALTH SVCS-LANCASTER</t>
  </si>
  <si>
    <t>MANORCARE HEALTH SVCS-LAURELDALE</t>
  </si>
  <si>
    <t>MANORCARE HEALTH SVCS-LEBANON</t>
  </si>
  <si>
    <t>MANORCARE HEALTH SVCS-MERCY FITZGERALD</t>
  </si>
  <si>
    <t>MANORCARE HEALTH SVCS-MONROEVILLE</t>
  </si>
  <si>
    <t>MANORCARE HEALTH SVCS-NORTH HILLS</t>
  </si>
  <si>
    <t>MANORCARE HEALTH SVCS-PETERS TOWNSHIP</t>
  </si>
  <si>
    <t>MANORCARE HEALTH SVCS-PITTSBURGH</t>
  </si>
  <si>
    <t>MANORCARE HEALTH SVCS-POTTSTOWN</t>
  </si>
  <si>
    <t>MANORCARE HEALTH SVCS-POTTSVILLE</t>
  </si>
  <si>
    <t>MANORCARE HEALTH SVCS-SHADYSIDE</t>
  </si>
  <si>
    <t>MANORCARE HEALTH SVCS-SINKING SPRING</t>
  </si>
  <si>
    <t>MANORCARE HEALTH SVCS-SUNBURY</t>
  </si>
  <si>
    <t>MANORCARE HEALTH SVCS-WEST READING NORTH</t>
  </si>
  <si>
    <t>MANORCARE HEALTH SVCS-WHITEHALL BOROUGH</t>
  </si>
  <si>
    <t>MANORCARE HEALTH SVCS-WILLIAMSPORT NORTH</t>
  </si>
  <si>
    <t>MANORCARE HEALTH SVCS-WILLIAMSPORT SOUTH</t>
  </si>
  <si>
    <t>MANORCARE HEALTH SVCS-YEADON</t>
  </si>
  <si>
    <t>MANORCARE HEALTH SVCS-YORK NORTH</t>
  </si>
  <si>
    <t>MANORCARE HEALTH SVCS-YORK SOUTH</t>
  </si>
  <si>
    <t>MAPLE WINDS CARE CENTER</t>
  </si>
  <si>
    <t>MAPLEWOOD NURSING AND REHABILITATION CTR</t>
  </si>
  <si>
    <t>MEADOWCREST NURSING CENTER</t>
  </si>
  <si>
    <t>MIFFLIN CENTER</t>
  </si>
  <si>
    <t>MON VALLEY CARE CENTER</t>
  </si>
  <si>
    <t>MOUNT CARMEL NURSING AND REHAB CENTER</t>
  </si>
  <si>
    <t>MOUNTAIN CITY NURSING AND REHAB CENTER</t>
  </si>
  <si>
    <t>MOUNTAIN LAUREL NRC</t>
  </si>
  <si>
    <t>MOUNTAIN VIEW, A NURSING AND REHAB CTR</t>
  </si>
  <si>
    <t>MOUNTAINVIEW SPECIALTY CARE CENTER</t>
  </si>
  <si>
    <t>NEW EASTWOOD HEALTHCARE AND REHAB CENTER</t>
  </si>
  <si>
    <t>NORTH HILLS HEALTH AND REHAB CENTER</t>
  </si>
  <si>
    <t>NOTTINGHAM VILLAGE</t>
  </si>
  <si>
    <t>NUGENT CONVALESCENT HOME</t>
  </si>
  <si>
    <t>OAK HILL NURSING AND REHAB CENTER</t>
  </si>
  <si>
    <t>OAKWOOD HEALTHCARE &amp; REHABILITATION CTR</t>
  </si>
  <si>
    <t>OLD ORCHARD HEALTH CARE CENTER</t>
  </si>
  <si>
    <t>ORWIGSBURG CENTER</t>
  </si>
  <si>
    <t>PENNKNOLL VILLAGE</t>
  </si>
  <si>
    <t>PENNSBURG MANOR</t>
  </si>
  <si>
    <t>PENNYPACK CENTER</t>
  </si>
  <si>
    <t>PINE RUN HEALTH CENTER</t>
  </si>
  <si>
    <t>POWERBACK REHABILITATION 1526</t>
  </si>
  <si>
    <t>POWERBACK REHABILITATION 3485</t>
  </si>
  <si>
    <t>PROVIDENCE CARE CENTER</t>
  </si>
  <si>
    <t>QUAKERTOWN CENTER</t>
  </si>
  <si>
    <t>REHAB &amp; NURSING CTR GREATER PITTSBURGH</t>
  </si>
  <si>
    <t>RENAISSANCE HEALTHCARE &amp; REHAB CENTER</t>
  </si>
  <si>
    <t>REST HAVEN-YORK</t>
  </si>
  <si>
    <t>RICHBORO REHAB AND NURSING CENTER</t>
  </si>
  <si>
    <t>RIVER'S EDGE NURSING AND REHAB CENTER</t>
  </si>
  <si>
    <t>RIVERSIDE CARE CENTER</t>
  </si>
  <si>
    <t>RIVERSIDE REHABILITATION AND NURSING CTR</t>
  </si>
  <si>
    <t>RIVERSTREET MANOR</t>
  </si>
  <si>
    <t>ROCHESTER MANOR</t>
  </si>
  <si>
    <t>ROLLING FIELDS, INC</t>
  </si>
  <si>
    <t>ROSE VIEW CENTER</t>
  </si>
  <si>
    <t>SANATOGA CENTER</t>
  </si>
  <si>
    <t>SAYRE HEALTH CARE CENTER, LLC</t>
  </si>
  <si>
    <t>SCHUYLKILL CENTER</t>
  </si>
  <si>
    <t>SCRANTON HEALTH CARE CENTER</t>
  </si>
  <si>
    <t>SENA-KEAN MANOR</t>
  </si>
  <si>
    <t>SHENANDOAH MANOR NURSING CENTER</t>
  </si>
  <si>
    <t>SHIPPENSBURG HEALTH CARE CENTER</t>
  </si>
  <si>
    <t>SIEMONS' LAKEVIEW MANOR NSG AND REHAB</t>
  </si>
  <si>
    <t>SILVER LAKE CENTER</t>
  </si>
  <si>
    <t>SILVER STREAM CENTER</t>
  </si>
  <si>
    <t>SMITH HEALTH CARE, LTD</t>
  </si>
  <si>
    <t>SNYDER MEMORIAL HEALTH CARE CENTER</t>
  </si>
  <si>
    <t>SOMERTON CENTER</t>
  </si>
  <si>
    <t>SOUTH FAYETTE NURSING CENTER</t>
  </si>
  <si>
    <t>SPRINGS AT THE WATERMARK, THE</t>
  </si>
  <si>
    <t>SPRUCE MANOR NURSING AND REHAB CENTER</t>
  </si>
  <si>
    <t>ST. LUKE'S VILLA</t>
  </si>
  <si>
    <t>STATESMAN HEALTH AND REHAB CENTER</t>
  </si>
  <si>
    <t>STERLING HEALTH CARE AND REHAB CENTER</t>
  </si>
  <si>
    <t>STONEBRIDGE HEALTH AND REHAB CENTER</t>
  </si>
  <si>
    <t>SUBURBAN WOODS HEALTH AND REHAB CENTER</t>
  </si>
  <si>
    <t>SUGAR CREEK REST</t>
  </si>
  <si>
    <t>SUSQUEHANNA VALLEY NURSING AND REHAB CTR</t>
  </si>
  <si>
    <t>SWEDEN VALLEY MANOR</t>
  </si>
  <si>
    <t>THE BELVEDERE CENTER, GENESIS HEALTHCARE</t>
  </si>
  <si>
    <t>THE MANOR AT PENN VILLAGE</t>
  </si>
  <si>
    <t>THE MANOR AT PERRY VILLAGE</t>
  </si>
  <si>
    <t>THE MANOR AT ST LUKE VILLAGE</t>
  </si>
  <si>
    <t>THE MANOR AT SUSQUEHANNA VILLAGE</t>
  </si>
  <si>
    <t>THE PAVILION AT ST LUKE VILLAGE</t>
  </si>
  <si>
    <t>TIMBER RIDGE HEALTH CENTER</t>
  </si>
  <si>
    <t>TOWNVIEW HEALTH AND REHAB CENTER</t>
  </si>
  <si>
    <t>TRANSITIONS HEALTHCARE GETTYSBURG</t>
  </si>
  <si>
    <t>TREMONT HEALTH AND REHABILITATION CENTER</t>
  </si>
  <si>
    <t>TRINITY LIVING CENTER</t>
  </si>
  <si>
    <t>TUCKER HOUSE NSG &amp; REHAB CTR</t>
  </si>
  <si>
    <t>VILLAGE AT PENNWOOD</t>
  </si>
  <si>
    <t>WARREN MANOR</t>
  </si>
  <si>
    <t>WAYNE CENTER</t>
  </si>
  <si>
    <t>WEST HAVEN MANOR</t>
  </si>
  <si>
    <t>WEST HILLS HEALTH AND REHAB CENTER</t>
  </si>
  <si>
    <t>WESTGATE REHABILITATION AND NURSING CTR</t>
  </si>
  <si>
    <t>WHITESTONE CARE CENTER</t>
  </si>
  <si>
    <t>WILLIAM PENN CARE CENTER</t>
  </si>
  <si>
    <t>WILLOW TERRACE</t>
  </si>
  <si>
    <t>WOODHAVEN CARE CENTER</t>
  </si>
  <si>
    <t>YORK NURSING AND REHABILITATION CENTER</t>
  </si>
  <si>
    <t>ZERBE SISTERS NURSING CENTER, INC.</t>
  </si>
  <si>
    <t>ABRAMSON RESIDENCE</t>
  </si>
  <si>
    <t>ALLIED SERVICES SKILLED NURSING CENTER</t>
  </si>
  <si>
    <t>ARBUTUS PARK MANOR</t>
  </si>
  <si>
    <t>ARTMAN LUTHERAN HOME</t>
  </si>
  <si>
    <t>ASBURY HEALTH CENTER</t>
  </si>
  <si>
    <t>AVALON NURSING CENTER</t>
  </si>
  <si>
    <t>AVALON SPRINGS NURSING CENTER</t>
  </si>
  <si>
    <t>BALL PAVILION, THE</t>
  </si>
  <si>
    <t>BAPTIST HOMES OF WESTERN PENNSYLVANIA</t>
  </si>
  <si>
    <t>BARCLAY FRIENDS</t>
  </si>
  <si>
    <t>BARNES-KASSON COUNTY HOSPITAL SNF</t>
  </si>
  <si>
    <t>BEACON RIDGE, A CHOICE COMMUNITY</t>
  </si>
  <si>
    <t>BETHANY VILLAGE RETIREMENT CENTER</t>
  </si>
  <si>
    <t>BETHLEN HM OF THE HUNGARIAN RFRMD FED</t>
  </si>
  <si>
    <t>BLOOMSBURG HEALTH CARE CENTER</t>
  </si>
  <si>
    <t>BRADFORD ECUMENICAL HOME, INC</t>
  </si>
  <si>
    <t>BRETHREN VILLAGE</t>
  </si>
  <si>
    <t>BROAD ACRES HEALTH AND REHAB CENTER</t>
  </si>
  <si>
    <t>BROOMALL PRESBYTERIAN VILLAGE</t>
  </si>
  <si>
    <t>BUCKTAIL MEDICAL CENTER</t>
  </si>
  <si>
    <t>BUFFALO VALLEY LUTHERAN VILLAGE</t>
  </si>
  <si>
    <t>CALVARY FELLOWSHIP HOMES, INC</t>
  </si>
  <si>
    <t>CANTERBURY PLACE</t>
  </si>
  <si>
    <t>CARING HEART REHAB AND NURSING CENTER</t>
  </si>
  <si>
    <t>CARING PLACE, THE</t>
  </si>
  <si>
    <t>CATHEDRAL VILLAGE</t>
  </si>
  <si>
    <t>CHANDLER HALL HEALTH SERVICES INC</t>
  </si>
  <si>
    <t>CHAPEL POINTE AT CARLISLE</t>
  </si>
  <si>
    <t>CHARLES COLE MEMORIAL HOSPITAL ECF</t>
  </si>
  <si>
    <t>CHARLES M. MORRIS NURSING AND REHAB CTR</t>
  </si>
  <si>
    <t>CHELTENHAM NURSING AND REHAB CENTER</t>
  </si>
  <si>
    <t>CHRIST THE KING MANOR</t>
  </si>
  <si>
    <t>CHURCH OF GOD HOME, INC</t>
  </si>
  <si>
    <t>CHURCH OF THE BRETHREN HOME</t>
  </si>
  <si>
    <t>CLARVIEW NURSING AND REHAB CENTER</t>
  </si>
  <si>
    <t>CONCORDIA LUTHERAN HEALTH AND HUMAN CARE</t>
  </si>
  <si>
    <t>CORNWALL MANOR</t>
  </si>
  <si>
    <t>COUNTRYSIDE CHRISTIAN COMMUNITY</t>
  </si>
  <si>
    <t>COURTYARD GARDENS NURSING AND REHAB CTR</t>
  </si>
  <si>
    <t>CRANBERRY PLACE</t>
  </si>
  <si>
    <t>CROSS KEYS VILLAGE-BRETHREN HM COMM, THE</t>
  </si>
  <si>
    <t>CUMBERLAND CROSSINGS RETIREMENT COMM</t>
  </si>
  <si>
    <t>DOCK TERRACE</t>
  </si>
  <si>
    <t>DR ARTHUR CLIFTON MCKINLEY HEALTH CENTER</t>
  </si>
  <si>
    <t>DUBOIS NURSING HOME</t>
  </si>
  <si>
    <t>EDGEHILL NURSING AND REHAB CENTER</t>
  </si>
  <si>
    <t>ELK HAVEN NURSING HOME</t>
  </si>
  <si>
    <t>ELM TERRACE GARDENS</t>
  </si>
  <si>
    <t>EMMANUEL CENTER FOR NURSING AND REHAB</t>
  </si>
  <si>
    <t>EPHRATA MANOR</t>
  </si>
  <si>
    <t>FAIRMOUNT HOMES</t>
  </si>
  <si>
    <t>FELLOWSHIP MANOR</t>
  </si>
  <si>
    <t>FORESTVIEW</t>
  </si>
  <si>
    <t>FREDERICK LIVING - CEDARWOOD</t>
  </si>
  <si>
    <t>FREY VILLAGE</t>
  </si>
  <si>
    <t>FRIENDSHIP VILLAGE OF SOUTH HILLS</t>
  </si>
  <si>
    <t>FULTON COUNTY MEDICAL CENTER LTCU</t>
  </si>
  <si>
    <t>GARDEN SPOT VILLAGE</t>
  </si>
  <si>
    <t>GARVEY MANOR</t>
  </si>
  <si>
    <t>GERMANTOWN HOME</t>
  </si>
  <si>
    <t>GREEN HOME, INC, THE</t>
  </si>
  <si>
    <t>GROVE MANOR</t>
  </si>
  <si>
    <t>GUY AND MARY FELT MANOR, INC</t>
  </si>
  <si>
    <t>HOLY FAMILY HOME</t>
  </si>
  <si>
    <t>HOLY FAMILY MANOR</t>
  </si>
  <si>
    <t>HOLY FAMILY RESIDENCE</t>
  </si>
  <si>
    <t>HOMELAND CENTER</t>
  </si>
  <si>
    <t>HOMESTEAD VILLAGE, INC</t>
  </si>
  <si>
    <t>HOMEWOOD AT MARTINSBURG PA INC</t>
  </si>
  <si>
    <t>HOMEWOOD AT PLUM CREEK</t>
  </si>
  <si>
    <t>JAMESON CARE CENTER</t>
  </si>
  <si>
    <t>JEFFERSON MANOR HEALTH CENTER</t>
  </si>
  <si>
    <t>JEWISH HOME OF EASTERN PENNSYLVANIA</t>
  </si>
  <si>
    <t>JEWISH HOME OF GREATER HARRISBURG</t>
  </si>
  <si>
    <t>JULIA POUND CARE CENTER</t>
  </si>
  <si>
    <t>KEARSLEY REHAB AND NURSING CENTER</t>
  </si>
  <si>
    <t>LAFAYETTE MANOR, INC</t>
  </si>
  <si>
    <t>LAFAYETTE-REDEEMER (DBA ENTITY OF HRHS)</t>
  </si>
  <si>
    <t>LANDIS HOMES</t>
  </si>
  <si>
    <t>LAUREL VIEW VILLAGE</t>
  </si>
  <si>
    <t>LEBANON VALLEY BRETHREN HOME</t>
  </si>
  <si>
    <t>LEBANON VALLEY HOME THE</t>
  </si>
  <si>
    <t>LGAR HEALTH AND REHABILITATION CENTER</t>
  </si>
  <si>
    <t>LIFEQUEST NURSING CENTER</t>
  </si>
  <si>
    <t>LINWOOD NURSING AND REHABILITATION CTR</t>
  </si>
  <si>
    <t>LITTLE FLOWER MANOR</t>
  </si>
  <si>
    <t>LITTLE FLOWER MANOR OF DIOCESE SCRANTON</t>
  </si>
  <si>
    <t>LITTLE SISTERS OF THE POOR</t>
  </si>
  <si>
    <t>LUTHER ACRES MANOR</t>
  </si>
  <si>
    <t>LUTHER CREST NURSING FACILITY</t>
  </si>
  <si>
    <t>LUTHERAN COMMUNITY AT TELFORD</t>
  </si>
  <si>
    <t>LUTHERAN HOME AT HOLLIDAYSBURG, THE</t>
  </si>
  <si>
    <t>LUTHERAN HOME AT JOHNSTOWN, THE</t>
  </si>
  <si>
    <t>LUTHERAN HOME AT KANE, THE</t>
  </si>
  <si>
    <t>LUTHERAN HOME AT TOPTON</t>
  </si>
  <si>
    <t>MANATAWNY MANOR INC</t>
  </si>
  <si>
    <t>MAPLE FARM</t>
  </si>
  <si>
    <t>MARIAN MANOR CORPORATION</t>
  </si>
  <si>
    <t>MASONIC VILLAGE AT ELIZABETHTOWN</t>
  </si>
  <si>
    <t>MASONIC VILLAGE AT LAFAYETTE HILL</t>
  </si>
  <si>
    <t>MASONIC VILLAGE AT SEWICKLEY</t>
  </si>
  <si>
    <t>MASONIC VILLAGE AT WARMINSTER</t>
  </si>
  <si>
    <t>MCMURRAY HILLS MANOR</t>
  </si>
  <si>
    <t>MEADOW VIEW NURSING CENTER</t>
  </si>
  <si>
    <t>MEADOWS NURSING AND REHAB CENTER</t>
  </si>
  <si>
    <t>MENNONITE HOME, THE</t>
  </si>
  <si>
    <t>MERCY CENTER NURSING UNIT, INC</t>
  </si>
  <si>
    <t>MESSIAH LIFEWAYS AT MESSIAH VILLAGE</t>
  </si>
  <si>
    <t>MILLCREEK MANOR</t>
  </si>
  <si>
    <t>MISERICORDIA NURSING &amp; REHAB CENTER</t>
  </si>
  <si>
    <t>MORAVIAN HALL SQ. HLTH AND WELLNESS CTR</t>
  </si>
  <si>
    <t>MORAVIAN MANOR</t>
  </si>
  <si>
    <t>MORRISONS COVE HOME</t>
  </si>
  <si>
    <t>MOSSER NURSING HOME</t>
  </si>
  <si>
    <t>MOUNT HOPE NAZARENE RETIREMENT COMMUNITY</t>
  </si>
  <si>
    <t>MOUNT MACRINA MANOR NURSING HOME</t>
  </si>
  <si>
    <t>MOUNTAIN VIEW CARE CENTER</t>
  </si>
  <si>
    <t>NAAMANS CREEK COUNTRY MANOR</t>
  </si>
  <si>
    <t>NORMANDIE RIDGE</t>
  </si>
  <si>
    <t>OHESSON MANOR</t>
  </si>
  <si>
    <t>ORCHARD MANOR, INC</t>
  </si>
  <si>
    <t>OXFORD HEALTH CENTER</t>
  </si>
  <si>
    <t>PASSAVANT RETIREMENT AND HEALTH CENTER</t>
  </si>
  <si>
    <t>PAUL'S RUN</t>
  </si>
  <si>
    <t>PAVILION AT BRMC</t>
  </si>
  <si>
    <t>PENN CENTER FOR REHABILITATION AND CARE</t>
  </si>
  <si>
    <t>PETER BECKER COMMUNITY</t>
  </si>
  <si>
    <t>PHILADELPHIA PROTESTANT HOME</t>
  </si>
  <si>
    <t>PHOEBE BERKS HEALTH CARE CENTER, INC</t>
  </si>
  <si>
    <t>PHOEBE RICHLAND HCC</t>
  </si>
  <si>
    <t>PHOEBE WYNCOTE</t>
  </si>
  <si>
    <t>PICKERING MANOR HOME</t>
  </si>
  <si>
    <t>PINECREST MANOR</t>
  </si>
  <si>
    <t>PLEASANT VIEW RETIREMENT COMMUNITY</t>
  </si>
  <si>
    <t>PRESBYTERIAN HOMES-PRESBYTERY-HUNTINGDON</t>
  </si>
  <si>
    <t>QUINCY RETIREMENT COMMUNITY</t>
  </si>
  <si>
    <t>REDSTONE HIGHLANDS HEALTH CARE CENTER</t>
  </si>
  <si>
    <t>REFORMED PRESBYTERIAN HOME</t>
  </si>
  <si>
    <t>REGINA COMMUNITY NURSING CENTER</t>
  </si>
  <si>
    <t>RIVERWOODS</t>
  </si>
  <si>
    <t>ROLLING MEADOWS</t>
  </si>
  <si>
    <t>RYDAL PARK OF PHILADELPHIA PRSBYTR HOMES</t>
  </si>
  <si>
    <t>SAINT ANNE HOME</t>
  </si>
  <si>
    <t>SAINT ANNE'S RETIREMENT COMMUNITY</t>
  </si>
  <si>
    <t>SAINT JOSEPH VILLA</t>
  </si>
  <si>
    <t>SAINT MARY'S AT ASBURY RIDGE</t>
  </si>
  <si>
    <t>SAINT MARY'S EAST</t>
  </si>
  <si>
    <t>SAINT MARY'S VILLA NURSING HOME, INC</t>
  </si>
  <si>
    <t>SAINT PAUL HOMES</t>
  </si>
  <si>
    <t>SARAH A TODD MEMORIAL HOME</t>
  </si>
  <si>
    <t>SAUNDERS HOUSE</t>
  </si>
  <si>
    <t>SAXONY HEALTH CENTER</t>
  </si>
  <si>
    <t>SENECA PLACE</t>
  </si>
  <si>
    <t>SETON MANOR INC</t>
  </si>
  <si>
    <t>SHENANGO PRESBYTERIAN SENIORCARE</t>
  </si>
  <si>
    <t>SHERWOOD OAKS</t>
  </si>
  <si>
    <t>SHOOK HOME, THE</t>
  </si>
  <si>
    <t>SIMPSON HOUSE, INC</t>
  </si>
  <si>
    <t>SOUDERTON MENNONITE HOMES</t>
  </si>
  <si>
    <t>SOUTHMONT OF PRESBYTERIAN SENIORCARE</t>
  </si>
  <si>
    <t>SPANG CREST MANOR</t>
  </si>
  <si>
    <t>ST JOHN SPECIALTY CARE CENTER</t>
  </si>
  <si>
    <t>ST JOSEPH'S MANOR (DBA ENTITY OF HRHS)</t>
  </si>
  <si>
    <t>ST LUKE'S REHABILITATION AND NURSING CTR</t>
  </si>
  <si>
    <t>ST. BARNABAS NURSING HOME</t>
  </si>
  <si>
    <t>ST. IGNATIUS NURSING &amp; REHAB CENTER</t>
  </si>
  <si>
    <t>STONERIDGE POPLAR RUN</t>
  </si>
  <si>
    <t>STONERIDGE TOWNE CENTRE</t>
  </si>
  <si>
    <t>SUGAR CREEK STATION SKILLED NSG &amp; REHAB</t>
  </si>
  <si>
    <t>SUMMIT AT BLUE MOUNTAIN NURSING &amp; REHAB</t>
  </si>
  <si>
    <t>SWAIM HEALTH CENTER</t>
  </si>
  <si>
    <t>TEL HAI RETIREMENT COMMUNITY</t>
  </si>
  <si>
    <t>THE PATRIOT, A CHOICE COMMUNITY</t>
  </si>
  <si>
    <t>THORNWALD HOME</t>
  </si>
  <si>
    <t>TOWNE MANOR EAST</t>
  </si>
  <si>
    <t>TOWNE MANOR WEST</t>
  </si>
  <si>
    <t>UNITED ZION RETIREMENT COMMUNITY</t>
  </si>
  <si>
    <t>UPMC HERITAGE PLACE</t>
  </si>
  <si>
    <t>VALENCIA WOODS AT ST BARNABAS</t>
  </si>
  <si>
    <t>VALLEY VIEW HAVEN, INC</t>
  </si>
  <si>
    <t>VALLEY VIEW NURSING CENTER</t>
  </si>
  <si>
    <t>VILLA SAINT JOSEPH OF BADEN INC.</t>
  </si>
  <si>
    <t>VILLAGE AT LUTHER SQUARE</t>
  </si>
  <si>
    <t>VINCENTIAN DE MARILLAC</t>
  </si>
  <si>
    <t>VINCENTIAN HOME</t>
  </si>
  <si>
    <t>WAYNE WOODLANDS MANOR</t>
  </si>
  <si>
    <t>WESBURY UNITED METHODIST COMMUNITY</t>
  </si>
  <si>
    <t>WESLEY ENHANCED LIVING AT STAPELY</t>
  </si>
  <si>
    <t>WESLEY VILLAGE</t>
  </si>
  <si>
    <t>WESTMINSTER VILLAGE</t>
  </si>
  <si>
    <t>WESTMINSTER WOODS AT HUNTINGDON</t>
  </si>
  <si>
    <t>WILLIAMSPORT HOME, THE</t>
  </si>
  <si>
    <t>WILLOWBROOKE COURT AT BRITTANY POINTE</t>
  </si>
  <si>
    <t>WILLOWCREST</t>
  </si>
  <si>
    <t>WILLOWS OF PRESBYTERIAN SENIORCARE, THE</t>
  </si>
  <si>
    <t>WINDY HILL VILLAGE OF PRESBYTERIAN HOMES</t>
  </si>
  <si>
    <t>CENTRE CREST</t>
  </si>
  <si>
    <t>FALLING SPRING NURSING AND REHAB CENTER</t>
  </si>
  <si>
    <t>CREEKSIDE HEALTH AND REHABILITATION CTR</t>
  </si>
  <si>
    <t>GOLDEN HILL NURSING AND REHAB</t>
  </si>
  <si>
    <t>KEPLER CENTER FOR NURSING AND REHAB</t>
  </si>
  <si>
    <t>MANORCARE HEALTH SERVICES - ERIE</t>
  </si>
  <si>
    <t>MANORCARE HEALTH SERVICES - NORTHSIDE</t>
  </si>
  <si>
    <t>MID VALLEY HEALTH CARE CENTER</t>
  </si>
  <si>
    <t>MILTON NURSING AND REHABILITATION CENTER</t>
  </si>
  <si>
    <t>OAKMONT CENTER FOR NURSING AND REHAB</t>
  </si>
  <si>
    <t>PARKHOUSE NURSING AND REHABILITATION CTR</t>
  </si>
  <si>
    <t>PEMBROOKE HEALTH AND REHAB CENTER</t>
  </si>
  <si>
    <t>PLATINUM RIDGE CTR FOR REHAB &amp; HEALING</t>
  </si>
  <si>
    <t>PROSPECT PARK HEALTH AND REHAB CENTER</t>
  </si>
  <si>
    <t>QUARRYVILLE PRESBYTERIAN RETIREMENT COMM</t>
  </si>
  <si>
    <t>RIVER RUN REHAB AND NURSING CENTER</t>
  </si>
  <si>
    <t>SOUTHWESTERN NURSING CARE CENTER</t>
  </si>
  <si>
    <t>SQUIRREL HILL CTR FOR REHAB AND HEALING</t>
  </si>
  <si>
    <t>SUNBURY COMMUNITY HEALTH &amp; REHAB CENTER</t>
  </si>
  <si>
    <t>SUSQUEHANNA HLTH SKILLED NSG &amp; REHAB CTR</t>
  </si>
  <si>
    <t>TWIN PINES HEALTH CARE CENTER</t>
  </si>
  <si>
    <t>WATSONTOWN NURSING AND REHAB CENTER</t>
  </si>
  <si>
    <t>WESTON REHABILITATION AND NURSING CENTER</t>
  </si>
  <si>
    <t>WEXFORD HEALTHCARE  CENTER</t>
  </si>
  <si>
    <t>ANN'S CHOICE</t>
  </si>
  <si>
    <t>CEDAR HAVEN HEALTHCARE CENTER</t>
  </si>
  <si>
    <t>CHRIST'S HOME RETIREMENT COMMUNITY</t>
  </si>
  <si>
    <t>CONCORDIA AT THE CEDARS</t>
  </si>
  <si>
    <t>DEER MEADOWS REHABILITATION CENTER</t>
  </si>
  <si>
    <t>GUTHRIE TOWANDA MEMORIAL HOSPITAL SNU</t>
  </si>
  <si>
    <t>HIGHLAND MANOR REHAB &amp; NURSING CENTER</t>
  </si>
  <si>
    <t>HIGHLAND VIEW HEALTHCARE &amp; REHAB CENTER</t>
  </si>
  <si>
    <t>HUNTINGDON HILLS REHAB &amp; NURSING CENTER</t>
  </si>
  <si>
    <t>IMMACULATE MARY CTR FOR REHAB &amp; HLTHCARE</t>
  </si>
  <si>
    <t>KINGSTON HEALTH CARE CENTER</t>
  </si>
  <si>
    <t>LOYALSOCK CREEK REHAB AND NURSING CTR</t>
  </si>
  <si>
    <t>MAJESTIC OAKS REHAB &amp; NURSING CENTER</t>
  </si>
  <si>
    <t>MANORCARE HEALTH SERVICES - WALLINGFORD</t>
  </si>
  <si>
    <t>MANORCARE HEALTH SVCS-OXFORD VALLEY</t>
  </si>
  <si>
    <t>MEADOW VIEW HEALTHCARE &amp; REHAB CENTER</t>
  </si>
  <si>
    <t>PARK AVENUE REHAB AND NURSING CENTER</t>
  </si>
  <si>
    <t>PHOEBE ALLENTOWN HEALTH CARE</t>
  </si>
  <si>
    <t>SAINT JOHN XXIII HOME</t>
  </si>
  <si>
    <t>SARAH REED SENIOR LIVING</t>
  </si>
  <si>
    <t>SCENERY HILL HEALTHCARE &amp; REHAB CENTER</t>
  </si>
  <si>
    <t>SPIRITRUST LUTHERAN  VLG @ SHREWSBURY</t>
  </si>
  <si>
    <t>SPIRITRUST LUTHERAN VLG @ GETTYSBURG</t>
  </si>
  <si>
    <t>SPIRITRUST LUTHERAN VLG @ SPRENKLE DRIVE</t>
  </si>
  <si>
    <t>SPIRITRUST LUTHERAN VLG @ UTZ TERRACE</t>
  </si>
  <si>
    <t>ST FRANCIS CENTER FOR REHAB &amp; HEALTHCARE</t>
  </si>
  <si>
    <t>ST JOHN NEUMANN CTR FOR REHAB &amp; HLTHCARE</t>
  </si>
  <si>
    <t>ST MARTHA CENTER FOR REHAB &amp; HEALTHCARE</t>
  </si>
  <si>
    <t>ST MARY CENTER FOR REHAB &amp; HEALTHCARE</t>
  </si>
  <si>
    <t>ST MONICA CENTER FOR REHAB &amp; HEALTHCARE</t>
  </si>
  <si>
    <t>SUNNYVIEW NURSING AND REHABILITATION CTR</t>
  </si>
  <si>
    <t>TRANSITIONS HEALTHCARE NORTH HUNTINGDON</t>
  </si>
  <si>
    <t>TRANSITIONS HEALTHCARE WASHINGTON PA</t>
  </si>
  <si>
    <t>WESLEY ENHANCED LIVING MAIN LINE REHAB</t>
  </si>
  <si>
    <t>WESLEY ENHANCED LIVING-DOYLESTOWN</t>
  </si>
  <si>
    <t>WYOMISSING HEALTH AND REHABILITATION CTR</t>
  </si>
  <si>
    <t>ATHENS HEALTH AND REHABILITATION CENTER</t>
  </si>
  <si>
    <t>Base Rate</t>
  </si>
  <si>
    <t>Acuity Factor</t>
  </si>
  <si>
    <t>Base BAF</t>
  </si>
  <si>
    <t>Facility Name</t>
  </si>
  <si>
    <t>Acuity-Adjusted Weighted Average July Rate at 100%</t>
  </si>
  <si>
    <t>FL Days + 1/3 Hosp Days</t>
  </si>
  <si>
    <t>Oct Rates at 100%</t>
  </si>
  <si>
    <t>Jan Rates at 100%</t>
  </si>
  <si>
    <t>Apr Rates at 100%</t>
  </si>
  <si>
    <t>ROSEWOOD REHABILITATION &amp; NURSING CENTER</t>
  </si>
  <si>
    <t>April Target</t>
  </si>
  <si>
    <t>April BAF</t>
  </si>
  <si>
    <t>Final - 2016-2017 Base and April Budget Adjustment Factor</t>
  </si>
  <si>
    <t>Weighted Average July 2016 Rate at 100%</t>
  </si>
  <si>
    <t>Weighted Average April 2017 Rate at 100%</t>
  </si>
  <si>
    <t>ABINGTON CREST HEALTH AND REHAB CENTER</t>
  </si>
  <si>
    <t>THE GARDENS AT LITITZ</t>
  </si>
  <si>
    <t>SIGNATURE HEALTHCARE OF BLOOMSBURG REHAB</t>
  </si>
  <si>
    <t>BEAVER HEALTHCARE AND REHABILITATION CTR</t>
  </si>
  <si>
    <t>BEAVER VALLEY HEALTH AND REHAB CENTER</t>
  </si>
  <si>
    <t>BELLE HAVEN HEALTHCARE &amp; REHAB CENTER</t>
  </si>
  <si>
    <t>BERWICK RETIREMENT VILLAGE NRSNG HOME I</t>
  </si>
  <si>
    <t>BERWICK RETIREMENT VILLAGE NRSNG HOME II</t>
  </si>
  <si>
    <t>THE GROVE AT IRWIN</t>
  </si>
  <si>
    <t>BROAD MOUNTAIN HEALTH AND REHAB CENTER</t>
  </si>
  <si>
    <t>THE GARDENS AT BUTLER</t>
  </si>
  <si>
    <t>CARLETON HEALTHCARE &amp; REHABILITATION CTR</t>
  </si>
  <si>
    <t>BRIDGEVILLE REHAB AND CARE CENTER</t>
  </si>
  <si>
    <t>THE GARDENS AT POTTSTOWN</t>
  </si>
  <si>
    <t>DARWAY HEALTHCARE &amp; REHABILITATION CTR</t>
  </si>
  <si>
    <t>THE GARDENS AT STEVENS</t>
  </si>
  <si>
    <t>THE GARDENS AT EASTON</t>
  </si>
  <si>
    <t>ELMWOOD GARDENS OF PRESBY SENIOR CARE</t>
  </si>
  <si>
    <t>EPWORTH HEALTHCARE AND REHAB CENTER</t>
  </si>
  <si>
    <t>WESLEY ENHANCED LIVING PENNYPACK PARK</t>
  </si>
  <si>
    <t>THE GROVE AT HARMONY</t>
  </si>
  <si>
    <t>GREEN VALLEY SKILLED NSG &amp; REHAB CENTER</t>
  </si>
  <si>
    <t>BRIGHTON REHABILITATION &amp; WELLNESS CTR</t>
  </si>
  <si>
    <t>CLARION HEALTHCARE AND REHAB CENTER</t>
  </si>
  <si>
    <t>HAIDA HEALTHCARE AND REHAB CENTER</t>
  </si>
  <si>
    <t>HILLVIEW HEALTHCARE AND REHAB CENTER</t>
  </si>
  <si>
    <t>KINZUA HEALTHCARE AND REHAB CENTER</t>
  </si>
  <si>
    <t>MEYERSDALE HEALTHCARE AND REHAB CTR</t>
  </si>
  <si>
    <t>OIL CITY HEALTHCARE AND REHAB CENTER</t>
  </si>
  <si>
    <t>RICHLAND HEALTHCARE AND REHAB CENTER</t>
  </si>
  <si>
    <t>SHIPPENVILLE HEALTHCARE AND REHAB CENTER</t>
  </si>
  <si>
    <t>TITUSVILLE HEALTHCARE &amp; REHAB CENTER</t>
  </si>
  <si>
    <t>UNIONTOWN HEALTHCARE &amp; REHAB CENTER</t>
  </si>
  <si>
    <t>WALNUT CREEK HEALTHCARE &amp; REHAB CENTER</t>
  </si>
  <si>
    <t>WAYNESBURG HEALTHCARE &amp; REHAB CENTER</t>
  </si>
  <si>
    <t>WESTERN RESERVE HEALTHCARE &amp; REHAB CTR</t>
  </si>
  <si>
    <t>WILLIAM PENN HEALTHCARE &amp; REHAB CENTER</t>
  </si>
  <si>
    <t>GREENERY CENTER FOR REHAB &amp; NURSING</t>
  </si>
  <si>
    <t>GUARDIAN HEALTHCARE &amp; REHAB CENTER</t>
  </si>
  <si>
    <t>GWYNEDD HEALTHCARE &amp; REHABILITATION CTR</t>
  </si>
  <si>
    <t>HIGHLANDS HEALTHCARE &amp; REHAB CENTER</t>
  </si>
  <si>
    <t>JEFFERSON HILLS HEALTHCARE &amp; REHAB CTR</t>
  </si>
  <si>
    <t>THE GROVE AT WASHINGTON</t>
  </si>
  <si>
    <t>KINKORA PYTHIAN HOME CORPORATION</t>
  </si>
  <si>
    <t>THE GARDENS AT LAKESIDE</t>
  </si>
  <si>
    <t>LAKEVIEW HEALTHCARE &amp; REHABILITATION CTR</t>
  </si>
  <si>
    <t>LANGHORNE GARDENS HEALTH &amp; REHAB CENTER</t>
  </si>
  <si>
    <t>MANORCARE HLTH SVCS &amp; REHAB -WEST ALLEN</t>
  </si>
  <si>
    <t>LUTHER WOODS NURSING &amp; REHAB CENTER</t>
  </si>
  <si>
    <t>MANCHESTER COMMONS OF PRESBY SR. CARE</t>
  </si>
  <si>
    <t>MANORCARE HEALTH SERVICES - MONTGOMERY</t>
  </si>
  <si>
    <t>LAUREL SQUARE HEALTHCARE &amp; REHAB CTR</t>
  </si>
  <si>
    <t>BROOKVIEW HEALTH CARE CENTER</t>
  </si>
  <si>
    <t>MILFORD HEALTHCARE &amp; REHAB CENTER</t>
  </si>
  <si>
    <t>THE GARDENS AT MILLVILLE</t>
  </si>
  <si>
    <t>MOUNTAIN TOP HEALTHCARE AND REHAB CTR</t>
  </si>
  <si>
    <t>MULBERRY HEALTHCARE &amp; REHAB CTR</t>
  </si>
  <si>
    <t>OAKWOOD HEIGHTS OF PRESBY SENIOR CARE</t>
  </si>
  <si>
    <t>THE GARDENS AT ORANGEVILLE</t>
  </si>
  <si>
    <t>THE GROVE AT NEW WILMINGTON</t>
  </si>
  <si>
    <t>THE GARDENS AT PALMYRA</t>
  </si>
  <si>
    <t>CHAMBERS POINTE HEALTH CARE CENTER</t>
  </si>
  <si>
    <t>NORRITON SQUARE NURSING &amp; REHAB CENTER</t>
  </si>
  <si>
    <t>THE GARDENS FOR MEMORY CARE AT EASTON</t>
  </si>
  <si>
    <t>WESTMONT WOODS</t>
  </si>
  <si>
    <t>LECOM AT PRESQUE ISLE, INC.</t>
  </si>
  <si>
    <t>ELIZABETHTOWN NURSING &amp; REHAB CENTER</t>
  </si>
  <si>
    <t>RICHFIELD HEALTHCARE AND REHAB CENTER</t>
  </si>
  <si>
    <t>RIDGEVIEW HEALTHCARE &amp; REHAB CENTER</t>
  </si>
  <si>
    <t>THE COMMUNITY AT ROCKHILL</t>
  </si>
  <si>
    <t>ROLLING HILLS HEALTHCARE &amp; REHAB CENTER</t>
  </si>
  <si>
    <t>SCOTTDALE HEALTHCARE &amp; REHAB CENTER</t>
  </si>
  <si>
    <t>THE GROVE AT NEW CASTLE</t>
  </si>
  <si>
    <t>SLATE BELT HEALTH AND REHAB CENTER</t>
  </si>
  <si>
    <t>SPRING CREEK REHAB AND NURSING CENTER</t>
  </si>
  <si>
    <t>MEADOWVIEW REHAB &amp; NURSING CENTER</t>
  </si>
  <si>
    <t>TRANSITIONS HEALTHCARE AUTUMN GROVE C C</t>
  </si>
  <si>
    <t>THE GARDENS AT CAMPBELLTOWN</t>
  </si>
  <si>
    <t>VALLEY MANOR HEALTH AND REHAB CENTER</t>
  </si>
  <si>
    <t>MAYBROOK HILLS REHAB &amp; HEALTHCARE CENTER</t>
  </si>
  <si>
    <t>WEATHERWOOD HEALTHCARE AND REHAB CTR</t>
  </si>
  <si>
    <t>THE GROVE AT GREENVILLE</t>
  </si>
  <si>
    <t>WOODLAND REHABILITATION AND NURSING CTR</t>
  </si>
  <si>
    <t>CONTINUING CARE AT MARIS GROVE</t>
  </si>
  <si>
    <t>06/30/2015 Facility/ Leave</t>
  </si>
  <si>
    <t>06/30/2015
Hospital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</si>
</sst>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m/dd/yy"/>
    <numFmt numFmtId="167" formatCode="&quot;$&quot;#,##0.00"/>
    <numFmt numFmtId="168" formatCode="0.0000%"/>
    <numFmt numFmtId="169" formatCode="&quot;$&quot;#,##0"/>
    <numFmt numFmtId="170" formatCode="#,##0.00000"/>
    <numFmt numFmtId="171" formatCode="0.00000"/>
    <numFmt numFmtId="172" formatCode="0.000%"/>
    <numFmt numFmtId="173" formatCode="&quot;$&quot;#,##0.0000"/>
    <numFmt numFmtId="174" formatCode="&quot;$&quot;#,##0.00000000"/>
    <numFmt numFmtId="175" formatCode="&quot;$&quot;#,##0.000000"/>
    <numFmt numFmtId="176" formatCode="&quot;$&quot;#,##0.00000"/>
    <numFmt numFmtId="177" formatCode="[$-409]dddd\,\ mmmm\ dd\,\ yyyy"/>
    <numFmt numFmtId="178" formatCode="0.0000000"/>
    <numFmt numFmtId="179" formatCode="#,##0.000000"/>
    <numFmt numFmtId="180" formatCode="&quot;$&quot;#,##0.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00%"/>
    <numFmt numFmtId="187" formatCode="0.0000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1" fontId="39" fillId="0" borderId="10" xfId="0" applyNumberFormat="1" applyFont="1" applyFill="1" applyBorder="1" applyAlignment="1">
      <alignment horizontal="center" wrapText="1"/>
    </xf>
    <xf numFmtId="3" fontId="3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>
      <alignment/>
    </xf>
    <xf numFmtId="167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3.00390625" style="1" customWidth="1"/>
    <col min="2" max="2" width="10.140625" style="1" customWidth="1"/>
    <col min="3" max="3" width="10.28125" style="1" customWidth="1"/>
    <col min="4" max="4" width="11.140625" style="1" customWidth="1"/>
    <col min="5" max="8" width="13.421875" style="1" bestFit="1" customWidth="1"/>
    <col min="9" max="16384" width="9.140625" style="1" customWidth="1"/>
  </cols>
  <sheetData>
    <row r="1" ht="12">
      <c r="A1" s="1" t="s">
        <v>525</v>
      </c>
    </row>
    <row r="3" spans="1:3" ht="12">
      <c r="A3" s="1" t="s">
        <v>513</v>
      </c>
      <c r="C3" s="1">
        <v>197.98</v>
      </c>
    </row>
    <row r="4" spans="1:3" ht="12">
      <c r="A4" s="1" t="s">
        <v>6</v>
      </c>
      <c r="C4" s="7">
        <v>0</v>
      </c>
    </row>
    <row r="5" spans="1:3" ht="12">
      <c r="A5" s="1" t="s">
        <v>5</v>
      </c>
      <c r="C5" s="1">
        <v>197.98</v>
      </c>
    </row>
    <row r="6" spans="1:3" ht="12">
      <c r="A6" s="1" t="s">
        <v>526</v>
      </c>
      <c r="C6" s="1">
        <v>237.48</v>
      </c>
    </row>
    <row r="7" spans="1:3" ht="12">
      <c r="A7" s="1" t="s">
        <v>514</v>
      </c>
      <c r="C7" s="8">
        <v>0.004935286684561523</v>
      </c>
    </row>
    <row r="8" spans="1:3" ht="12">
      <c r="A8" s="1" t="s">
        <v>517</v>
      </c>
      <c r="C8" s="1">
        <v>238.65</v>
      </c>
    </row>
    <row r="9" spans="1:3" ht="12">
      <c r="A9" s="1" t="s">
        <v>515</v>
      </c>
      <c r="C9" s="1">
        <f>ROUND(C5/C8,5)</f>
        <v>0.82958</v>
      </c>
    </row>
    <row r="10" spans="1:3" ht="12">
      <c r="A10" s="1" t="s">
        <v>523</v>
      </c>
      <c r="C10" s="12">
        <v>199.2</v>
      </c>
    </row>
    <row r="11" spans="1:3" ht="12">
      <c r="A11" s="1" t="s">
        <v>527</v>
      </c>
      <c r="C11" s="12">
        <v>238.41</v>
      </c>
    </row>
    <row r="12" spans="1:3" ht="12">
      <c r="A12" s="1" t="s">
        <v>524</v>
      </c>
      <c r="C12" s="1">
        <f>ROUND(C10/C11,5)</f>
        <v>0.83554</v>
      </c>
    </row>
    <row r="14" spans="1:8" ht="36">
      <c r="A14" s="2" t="s">
        <v>516</v>
      </c>
      <c r="B14" s="3" t="s">
        <v>612</v>
      </c>
      <c r="C14" s="3" t="s">
        <v>613</v>
      </c>
      <c r="D14" s="4" t="s">
        <v>518</v>
      </c>
      <c r="E14" s="13" t="s">
        <v>0</v>
      </c>
      <c r="F14" s="13" t="s">
        <v>519</v>
      </c>
      <c r="G14" s="13" t="s">
        <v>520</v>
      </c>
      <c r="H14" s="13" t="s">
        <v>521</v>
      </c>
    </row>
    <row r="15" spans="1:8" ht="12">
      <c r="A15" s="1" t="s">
        <v>528</v>
      </c>
      <c r="B15" s="5">
        <v>21825</v>
      </c>
      <c r="C15" s="5">
        <v>481</v>
      </c>
      <c r="D15" s="5">
        <v>21985.333333333332</v>
      </c>
      <c r="E15" s="6">
        <v>206.57</v>
      </c>
      <c r="F15" s="6">
        <v>197.46</v>
      </c>
      <c r="G15" s="9">
        <v>200.06</v>
      </c>
      <c r="H15" s="9">
        <v>210.47</v>
      </c>
    </row>
    <row r="16" spans="1:8" ht="12">
      <c r="A16" s="1" t="s">
        <v>7</v>
      </c>
      <c r="B16" s="5">
        <v>26369</v>
      </c>
      <c r="C16" s="5">
        <v>393</v>
      </c>
      <c r="D16" s="5">
        <v>26500</v>
      </c>
      <c r="E16" s="6">
        <v>237.91</v>
      </c>
      <c r="F16" s="6">
        <v>236.44</v>
      </c>
      <c r="G16" s="9">
        <v>237.91</v>
      </c>
      <c r="H16" s="9">
        <v>236.44</v>
      </c>
    </row>
    <row r="17" spans="1:8" ht="12">
      <c r="A17" s="1" t="s">
        <v>256</v>
      </c>
      <c r="B17" s="5">
        <v>72376</v>
      </c>
      <c r="C17" s="5">
        <v>520</v>
      </c>
      <c r="D17" s="5">
        <v>72549.33333333333</v>
      </c>
      <c r="E17" s="6">
        <v>248.13</v>
      </c>
      <c r="F17" s="6">
        <v>254.9</v>
      </c>
      <c r="G17" s="9">
        <v>256.6</v>
      </c>
      <c r="H17" s="9">
        <v>265.06</v>
      </c>
    </row>
    <row r="18" spans="1:8" ht="12">
      <c r="A18" s="1" t="s">
        <v>257</v>
      </c>
      <c r="B18" s="5">
        <v>87973</v>
      </c>
      <c r="C18" s="5">
        <v>1078</v>
      </c>
      <c r="D18" s="5">
        <v>88332.33333333333</v>
      </c>
      <c r="E18" s="6">
        <v>280.38</v>
      </c>
      <c r="F18" s="6">
        <v>282.05</v>
      </c>
      <c r="G18" s="9">
        <v>283.72</v>
      </c>
      <c r="H18" s="9">
        <v>282.05</v>
      </c>
    </row>
    <row r="19" spans="1:8" ht="12">
      <c r="A19" s="1" t="s">
        <v>8</v>
      </c>
      <c r="B19" s="5">
        <v>29609</v>
      </c>
      <c r="C19" s="5">
        <v>626</v>
      </c>
      <c r="D19" s="5">
        <v>29817.666666666668</v>
      </c>
      <c r="E19" s="6">
        <v>241.51</v>
      </c>
      <c r="F19" s="6">
        <v>241.51</v>
      </c>
      <c r="G19" s="9">
        <v>240.18</v>
      </c>
      <c r="H19" s="9">
        <v>241.51</v>
      </c>
    </row>
    <row r="20" spans="1:8" ht="12">
      <c r="A20" s="1" t="s">
        <v>9</v>
      </c>
      <c r="B20" s="5">
        <v>27150</v>
      </c>
      <c r="C20" s="5">
        <v>595</v>
      </c>
      <c r="D20" s="5">
        <v>27348.333333333332</v>
      </c>
      <c r="E20" s="6">
        <v>242.85</v>
      </c>
      <c r="F20" s="6">
        <v>240.02</v>
      </c>
      <c r="G20" s="9">
        <v>244.27</v>
      </c>
      <c r="H20" s="9">
        <v>240.02</v>
      </c>
    </row>
    <row r="21" spans="1:8" ht="12">
      <c r="A21" s="1" t="s">
        <v>476</v>
      </c>
      <c r="B21" s="5">
        <v>640</v>
      </c>
      <c r="C21" s="5">
        <v>0</v>
      </c>
      <c r="D21" s="5">
        <v>640</v>
      </c>
      <c r="E21" s="6">
        <v>224.64</v>
      </c>
      <c r="F21" s="6">
        <v>212.87</v>
      </c>
      <c r="G21" s="9">
        <v>211.19</v>
      </c>
      <c r="H21" s="9">
        <v>209.51</v>
      </c>
    </row>
    <row r="22" spans="1:8" ht="12">
      <c r="A22" s="1" t="s">
        <v>258</v>
      </c>
      <c r="B22" s="5">
        <v>28491</v>
      </c>
      <c r="C22" s="5">
        <v>372</v>
      </c>
      <c r="D22" s="5">
        <v>28615</v>
      </c>
      <c r="E22" s="6">
        <v>194.87</v>
      </c>
      <c r="F22" s="6">
        <v>205.05</v>
      </c>
      <c r="G22" s="9">
        <v>200.68</v>
      </c>
      <c r="H22" s="9">
        <v>196.32</v>
      </c>
    </row>
    <row r="23" spans="1:8" ht="12">
      <c r="A23" s="1" t="s">
        <v>10</v>
      </c>
      <c r="B23" s="5">
        <v>39143</v>
      </c>
      <c r="C23" s="5">
        <v>2025</v>
      </c>
      <c r="D23" s="5">
        <v>39818</v>
      </c>
      <c r="E23" s="6">
        <v>435.62</v>
      </c>
      <c r="F23" s="6">
        <v>433.45</v>
      </c>
      <c r="G23" s="9">
        <v>433.45</v>
      </c>
      <c r="H23" s="9">
        <v>431.28</v>
      </c>
    </row>
    <row r="24" spans="1:8" ht="12">
      <c r="A24" s="1" t="s">
        <v>259</v>
      </c>
      <c r="B24" s="5">
        <v>5563</v>
      </c>
      <c r="C24" s="5">
        <v>48</v>
      </c>
      <c r="D24" s="5">
        <v>5579</v>
      </c>
      <c r="E24" s="6">
        <v>247.42</v>
      </c>
      <c r="F24" s="6">
        <v>272.64</v>
      </c>
      <c r="G24" s="9">
        <v>262.55</v>
      </c>
      <c r="H24" s="9">
        <v>259.19</v>
      </c>
    </row>
    <row r="25" spans="1:8" ht="12">
      <c r="A25" s="1" t="s">
        <v>260</v>
      </c>
      <c r="B25" s="5">
        <v>20252</v>
      </c>
      <c r="C25" s="5">
        <v>224</v>
      </c>
      <c r="D25" s="5">
        <v>20326.666666666668</v>
      </c>
      <c r="E25" s="6">
        <v>258.6</v>
      </c>
      <c r="F25" s="6">
        <v>260.23</v>
      </c>
      <c r="G25" s="9">
        <v>247.21</v>
      </c>
      <c r="H25" s="9">
        <v>266.73</v>
      </c>
    </row>
    <row r="26" spans="1:8" ht="12">
      <c r="A26" s="1" t="s">
        <v>11</v>
      </c>
      <c r="B26" s="5">
        <v>35476</v>
      </c>
      <c r="C26" s="5">
        <v>237</v>
      </c>
      <c r="D26" s="5">
        <v>35555</v>
      </c>
      <c r="E26" s="6">
        <v>248.96</v>
      </c>
      <c r="F26" s="6">
        <v>250.59</v>
      </c>
      <c r="G26" s="9">
        <v>265.23</v>
      </c>
      <c r="H26" s="9">
        <v>255.47</v>
      </c>
    </row>
    <row r="27" spans="1:8" ht="12">
      <c r="A27" s="1" t="s">
        <v>529</v>
      </c>
      <c r="B27" s="5">
        <v>8654</v>
      </c>
      <c r="C27" s="5">
        <v>164</v>
      </c>
      <c r="D27" s="5">
        <v>8708.666666666666</v>
      </c>
      <c r="E27" s="6">
        <v>252.03</v>
      </c>
      <c r="F27" s="6">
        <v>244.49</v>
      </c>
      <c r="G27" s="9">
        <v>238.45</v>
      </c>
      <c r="H27" s="9">
        <v>252.03</v>
      </c>
    </row>
    <row r="28" spans="1:8" ht="12">
      <c r="A28" s="1" t="s">
        <v>261</v>
      </c>
      <c r="B28" s="5">
        <v>24136</v>
      </c>
      <c r="C28" s="5">
        <v>389</v>
      </c>
      <c r="D28" s="5">
        <v>24265.666666666668</v>
      </c>
      <c r="E28" s="6">
        <v>206.87</v>
      </c>
      <c r="F28" s="6">
        <v>210.32</v>
      </c>
      <c r="G28" s="9">
        <v>208.02</v>
      </c>
      <c r="H28" s="9">
        <v>203.42</v>
      </c>
    </row>
    <row r="29" spans="1:8" ht="12">
      <c r="A29" s="1" t="s">
        <v>262</v>
      </c>
      <c r="B29" s="5">
        <v>23383</v>
      </c>
      <c r="C29" s="5">
        <v>298</v>
      </c>
      <c r="D29" s="5">
        <v>23482.333333333332</v>
      </c>
      <c r="E29" s="6">
        <v>185.53</v>
      </c>
      <c r="F29" s="6">
        <v>185.53</v>
      </c>
      <c r="G29" s="9">
        <v>182.43</v>
      </c>
      <c r="H29" s="9">
        <v>185.53</v>
      </c>
    </row>
    <row r="30" spans="1:8" ht="12">
      <c r="A30" s="1" t="s">
        <v>12</v>
      </c>
      <c r="B30" s="5">
        <v>52118</v>
      </c>
      <c r="C30" s="5">
        <v>1197</v>
      </c>
      <c r="D30" s="5">
        <v>52517</v>
      </c>
      <c r="E30" s="6">
        <v>234.63</v>
      </c>
      <c r="F30" s="6">
        <v>237.48</v>
      </c>
      <c r="G30" s="9">
        <v>240.33</v>
      </c>
      <c r="H30" s="9">
        <v>230.35</v>
      </c>
    </row>
    <row r="31" spans="1:8" ht="12">
      <c r="A31" s="1" t="s">
        <v>530</v>
      </c>
      <c r="B31" s="5">
        <v>15045</v>
      </c>
      <c r="C31" s="5">
        <v>158</v>
      </c>
      <c r="D31" s="5">
        <v>15097.666666666666</v>
      </c>
      <c r="E31" s="6">
        <v>207.7</v>
      </c>
      <c r="F31" s="6">
        <v>211.57</v>
      </c>
      <c r="G31" s="9">
        <v>212.86</v>
      </c>
      <c r="H31" s="9">
        <v>194.82</v>
      </c>
    </row>
    <row r="32" spans="1:8" ht="12">
      <c r="A32" s="1" t="s">
        <v>13</v>
      </c>
      <c r="B32" s="5">
        <v>39454</v>
      </c>
      <c r="C32" s="5">
        <v>900</v>
      </c>
      <c r="D32" s="5">
        <v>39754</v>
      </c>
      <c r="E32" s="6">
        <v>239.51</v>
      </c>
      <c r="F32" s="6">
        <v>234.03</v>
      </c>
      <c r="G32" s="9">
        <v>229.91</v>
      </c>
      <c r="H32" s="9">
        <v>224.43</v>
      </c>
    </row>
    <row r="33" spans="1:8" ht="12">
      <c r="A33" s="1" t="s">
        <v>263</v>
      </c>
      <c r="B33" s="5">
        <v>20820</v>
      </c>
      <c r="C33" s="5">
        <v>91</v>
      </c>
      <c r="D33" s="5">
        <v>20850.333333333332</v>
      </c>
      <c r="E33" s="6">
        <v>229.47</v>
      </c>
      <c r="F33" s="6">
        <v>238.81</v>
      </c>
      <c r="G33" s="9">
        <v>237.25</v>
      </c>
      <c r="H33" s="9">
        <v>237.25</v>
      </c>
    </row>
    <row r="34" spans="1:8" ht="12">
      <c r="A34" s="1" t="s">
        <v>264</v>
      </c>
      <c r="B34" s="5">
        <v>31919</v>
      </c>
      <c r="C34" s="5">
        <v>128</v>
      </c>
      <c r="D34" s="5">
        <v>31961.666666666668</v>
      </c>
      <c r="E34" s="6">
        <v>253.18</v>
      </c>
      <c r="F34" s="6">
        <v>254.81</v>
      </c>
      <c r="G34" s="9">
        <v>248.3</v>
      </c>
      <c r="H34" s="9">
        <v>251.56</v>
      </c>
    </row>
    <row r="35" spans="1:8" ht="12">
      <c r="A35" s="1" t="s">
        <v>265</v>
      </c>
      <c r="B35" s="5">
        <v>10291</v>
      </c>
      <c r="C35" s="5">
        <v>118</v>
      </c>
      <c r="D35" s="5">
        <v>10330.333333333334</v>
      </c>
      <c r="E35" s="6">
        <v>223.29</v>
      </c>
      <c r="F35" s="6">
        <v>230.01</v>
      </c>
      <c r="G35" s="9">
        <v>231.7</v>
      </c>
      <c r="H35" s="9">
        <v>224.97</v>
      </c>
    </row>
    <row r="36" spans="1:8" ht="12">
      <c r="A36" s="1" t="s">
        <v>266</v>
      </c>
      <c r="B36" s="5">
        <v>15488</v>
      </c>
      <c r="C36" s="5">
        <v>140</v>
      </c>
      <c r="D36" s="5">
        <v>15534.666666666666</v>
      </c>
      <c r="E36" s="6">
        <v>220.9</v>
      </c>
      <c r="F36" s="6">
        <v>222.47</v>
      </c>
      <c r="G36" s="9">
        <v>219.32</v>
      </c>
      <c r="H36" s="9">
        <v>224.05</v>
      </c>
    </row>
    <row r="37" spans="1:8" ht="12">
      <c r="A37" s="1" t="s">
        <v>267</v>
      </c>
      <c r="B37" s="5">
        <v>18863</v>
      </c>
      <c r="C37" s="5">
        <v>375</v>
      </c>
      <c r="D37" s="5">
        <v>18988</v>
      </c>
      <c r="E37" s="6">
        <v>244.57</v>
      </c>
      <c r="F37" s="6">
        <v>241.8</v>
      </c>
      <c r="G37" s="9">
        <v>239.04</v>
      </c>
      <c r="H37" s="9">
        <v>241.8</v>
      </c>
    </row>
    <row r="38" spans="1:8" ht="12">
      <c r="A38" s="1" t="s">
        <v>531</v>
      </c>
      <c r="B38" s="5">
        <v>13118</v>
      </c>
      <c r="C38" s="5">
        <v>79</v>
      </c>
      <c r="D38" s="5">
        <v>13144.333333333334</v>
      </c>
      <c r="E38" s="6">
        <v>224.48</v>
      </c>
      <c r="F38" s="6">
        <v>234.86</v>
      </c>
      <c r="G38" s="9">
        <v>229.67</v>
      </c>
      <c r="H38" s="9">
        <v>221.88</v>
      </c>
    </row>
    <row r="39" spans="1:8" ht="12">
      <c r="A39" s="1" t="s">
        <v>532</v>
      </c>
      <c r="B39" s="5">
        <v>23158</v>
      </c>
      <c r="C39" s="5">
        <v>398</v>
      </c>
      <c r="D39" s="5">
        <v>23290.666666666668</v>
      </c>
      <c r="E39" s="6">
        <v>252.42</v>
      </c>
      <c r="F39" s="6">
        <v>257.17</v>
      </c>
      <c r="G39" s="9">
        <v>260.34</v>
      </c>
      <c r="H39" s="9">
        <v>255.59</v>
      </c>
    </row>
    <row r="40" spans="1:8" ht="12">
      <c r="A40" s="1" t="s">
        <v>14</v>
      </c>
      <c r="B40" s="5">
        <v>20515</v>
      </c>
      <c r="C40" s="5">
        <v>342</v>
      </c>
      <c r="D40" s="5">
        <v>20629</v>
      </c>
      <c r="E40" s="6">
        <v>245.87</v>
      </c>
      <c r="F40" s="6">
        <v>242.96</v>
      </c>
      <c r="G40" s="9">
        <v>237.12</v>
      </c>
      <c r="H40" s="9">
        <v>245.87</v>
      </c>
    </row>
    <row r="41" spans="1:8" ht="12">
      <c r="A41" s="1" t="s">
        <v>533</v>
      </c>
      <c r="B41" s="5">
        <v>15459</v>
      </c>
      <c r="C41" s="5">
        <v>142</v>
      </c>
      <c r="D41" s="5">
        <v>15506.333333333334</v>
      </c>
      <c r="E41" s="6">
        <v>268.07</v>
      </c>
      <c r="F41" s="6">
        <v>268.07</v>
      </c>
      <c r="G41" s="9">
        <v>268.07</v>
      </c>
      <c r="H41" s="9">
        <v>269.54</v>
      </c>
    </row>
    <row r="42" spans="1:8" ht="12">
      <c r="A42" s="1" t="s">
        <v>15</v>
      </c>
      <c r="B42" s="5">
        <v>3152</v>
      </c>
      <c r="C42" s="5">
        <v>11</v>
      </c>
      <c r="D42" s="5">
        <v>3155.6666666666665</v>
      </c>
      <c r="E42" s="6">
        <v>262.8</v>
      </c>
      <c r="F42" s="6">
        <v>257.68</v>
      </c>
      <c r="G42" s="9">
        <v>283.26</v>
      </c>
      <c r="H42" s="9">
        <v>278.14</v>
      </c>
    </row>
    <row r="43" spans="1:8" ht="12">
      <c r="A43" s="1" t="s">
        <v>16</v>
      </c>
      <c r="B43" s="5">
        <v>26897</v>
      </c>
      <c r="C43" s="5">
        <v>79</v>
      </c>
      <c r="D43" s="5">
        <v>26923.333333333332</v>
      </c>
      <c r="E43" s="6">
        <v>211.96</v>
      </c>
      <c r="F43" s="6">
        <v>214.7</v>
      </c>
      <c r="G43" s="9">
        <v>216.07</v>
      </c>
      <c r="H43" s="9">
        <v>211.96</v>
      </c>
    </row>
    <row r="44" spans="1:8" ht="12">
      <c r="A44" s="1" t="s">
        <v>534</v>
      </c>
      <c r="B44" s="5">
        <v>16945</v>
      </c>
      <c r="C44" s="5">
        <v>0</v>
      </c>
      <c r="D44" s="5">
        <v>16945</v>
      </c>
      <c r="E44" s="6">
        <v>192.61</v>
      </c>
      <c r="F44" s="6">
        <v>186.19</v>
      </c>
      <c r="G44" s="9">
        <v>181.06</v>
      </c>
      <c r="H44" s="9">
        <v>183.62</v>
      </c>
    </row>
    <row r="45" spans="1:8" ht="12">
      <c r="A45" s="1" t="s">
        <v>535</v>
      </c>
      <c r="B45" s="5">
        <v>23551</v>
      </c>
      <c r="C45" s="5">
        <v>252</v>
      </c>
      <c r="D45" s="5">
        <v>23635</v>
      </c>
      <c r="E45" s="6">
        <v>188.73</v>
      </c>
      <c r="F45" s="6">
        <v>192.5</v>
      </c>
      <c r="G45" s="9">
        <v>189.99</v>
      </c>
      <c r="H45" s="9">
        <v>186.22</v>
      </c>
    </row>
    <row r="46" spans="1:8" ht="12">
      <c r="A46" s="1" t="s">
        <v>268</v>
      </c>
      <c r="B46" s="5">
        <v>6920</v>
      </c>
      <c r="C46" s="5">
        <v>32</v>
      </c>
      <c r="D46" s="5">
        <v>6930.666666666667</v>
      </c>
      <c r="E46" s="6">
        <v>235.59</v>
      </c>
      <c r="F46" s="6">
        <v>247.57</v>
      </c>
      <c r="G46" s="9">
        <v>262.98</v>
      </c>
      <c r="H46" s="9">
        <v>254.42</v>
      </c>
    </row>
    <row r="47" spans="1:8" ht="12">
      <c r="A47" s="1" t="s">
        <v>269</v>
      </c>
      <c r="B47" s="5">
        <v>17228</v>
      </c>
      <c r="C47" s="5">
        <v>156</v>
      </c>
      <c r="D47" s="5">
        <v>17280</v>
      </c>
      <c r="E47" s="6">
        <v>262.68</v>
      </c>
      <c r="F47" s="6">
        <v>259.75</v>
      </c>
      <c r="G47" s="9">
        <v>255.36</v>
      </c>
      <c r="H47" s="9">
        <v>264.15</v>
      </c>
    </row>
    <row r="48" spans="1:8" ht="12">
      <c r="A48" s="1" t="s">
        <v>17</v>
      </c>
      <c r="B48" s="5">
        <v>28751</v>
      </c>
      <c r="C48" s="5">
        <v>331</v>
      </c>
      <c r="D48" s="5">
        <v>28861.333333333332</v>
      </c>
      <c r="E48" s="6">
        <v>256.72</v>
      </c>
      <c r="F48" s="6">
        <v>255.34</v>
      </c>
      <c r="G48" s="9">
        <v>253.96</v>
      </c>
      <c r="H48" s="9">
        <v>252.57</v>
      </c>
    </row>
    <row r="49" spans="1:8" ht="12">
      <c r="A49" s="1" t="s">
        <v>270</v>
      </c>
      <c r="B49" s="5">
        <v>31300</v>
      </c>
      <c r="C49" s="5">
        <v>142</v>
      </c>
      <c r="D49" s="5">
        <v>31347.333333333332</v>
      </c>
      <c r="E49" s="6">
        <v>231.33</v>
      </c>
      <c r="F49" s="6">
        <v>229.92</v>
      </c>
      <c r="G49" s="9">
        <v>224.28</v>
      </c>
      <c r="H49" s="9">
        <v>224.28</v>
      </c>
    </row>
    <row r="50" spans="1:8" ht="12">
      <c r="A50" s="1" t="s">
        <v>18</v>
      </c>
      <c r="B50" s="5">
        <v>19127</v>
      </c>
      <c r="C50" s="5">
        <v>241</v>
      </c>
      <c r="D50" s="5">
        <v>19207.333333333332</v>
      </c>
      <c r="E50" s="6">
        <v>210.84</v>
      </c>
      <c r="F50" s="6">
        <v>208.21</v>
      </c>
      <c r="G50" s="9">
        <v>213.47</v>
      </c>
      <c r="H50" s="9">
        <v>204.26</v>
      </c>
    </row>
    <row r="51" spans="1:8" ht="12">
      <c r="A51" s="1" t="s">
        <v>271</v>
      </c>
      <c r="B51" s="5">
        <v>21759</v>
      </c>
      <c r="C51" s="5">
        <v>92</v>
      </c>
      <c r="D51" s="5">
        <v>21789.666666666668</v>
      </c>
      <c r="E51" s="6">
        <v>215.88</v>
      </c>
      <c r="F51" s="6">
        <v>218.57</v>
      </c>
      <c r="G51" s="9">
        <v>207.82</v>
      </c>
      <c r="H51" s="9">
        <v>209.16</v>
      </c>
    </row>
    <row r="52" spans="1:8" ht="12">
      <c r="A52" s="1" t="s">
        <v>19</v>
      </c>
      <c r="B52" s="5">
        <v>26538</v>
      </c>
      <c r="C52" s="5">
        <v>50</v>
      </c>
      <c r="D52" s="5">
        <v>26554.666666666668</v>
      </c>
      <c r="E52" s="6">
        <v>192.81</v>
      </c>
      <c r="F52" s="6">
        <v>193.97</v>
      </c>
      <c r="G52" s="9">
        <v>190.49</v>
      </c>
      <c r="H52" s="9">
        <v>191.65</v>
      </c>
    </row>
    <row r="53" spans="1:8" ht="12">
      <c r="A53" s="1" t="s">
        <v>20</v>
      </c>
      <c r="B53" s="5">
        <v>47951</v>
      </c>
      <c r="C53" s="5">
        <v>543</v>
      </c>
      <c r="D53" s="5">
        <v>48132</v>
      </c>
      <c r="E53" s="6">
        <v>224.43</v>
      </c>
      <c r="F53" s="6">
        <v>225.84</v>
      </c>
      <c r="G53" s="9">
        <v>228.66</v>
      </c>
      <c r="H53" s="9">
        <v>221.61</v>
      </c>
    </row>
    <row r="54" spans="1:8" ht="12">
      <c r="A54" s="1" t="s">
        <v>272</v>
      </c>
      <c r="B54" s="5">
        <v>13762</v>
      </c>
      <c r="C54" s="5">
        <v>42</v>
      </c>
      <c r="D54" s="5">
        <v>13776</v>
      </c>
      <c r="E54" s="6">
        <v>236.99</v>
      </c>
      <c r="F54" s="6">
        <v>241.57</v>
      </c>
      <c r="G54" s="9">
        <v>229.37</v>
      </c>
      <c r="H54" s="9">
        <v>232.42</v>
      </c>
    </row>
    <row r="55" spans="1:8" ht="12">
      <c r="A55" s="1" t="s">
        <v>536</v>
      </c>
      <c r="B55" s="5">
        <v>28185</v>
      </c>
      <c r="C55" s="5">
        <v>345</v>
      </c>
      <c r="D55" s="5">
        <v>28300</v>
      </c>
      <c r="E55" s="6">
        <v>254.14</v>
      </c>
      <c r="F55" s="6">
        <v>257.08</v>
      </c>
      <c r="G55" s="9">
        <v>251.19</v>
      </c>
      <c r="H55" s="9">
        <v>260.03</v>
      </c>
    </row>
    <row r="56" spans="1:8" ht="12">
      <c r="A56" s="1" t="s">
        <v>21</v>
      </c>
      <c r="B56" s="5">
        <v>52867</v>
      </c>
      <c r="C56" s="5">
        <v>661</v>
      </c>
      <c r="D56" s="5">
        <v>53087.333333333336</v>
      </c>
      <c r="E56" s="6">
        <v>250.95</v>
      </c>
      <c r="F56" s="6">
        <v>258.03</v>
      </c>
      <c r="G56" s="9">
        <v>255.2</v>
      </c>
      <c r="H56" s="9">
        <v>252.37</v>
      </c>
    </row>
    <row r="57" spans="1:8" ht="12">
      <c r="A57" s="1" t="s">
        <v>22</v>
      </c>
      <c r="B57" s="5">
        <v>19229</v>
      </c>
      <c r="C57" s="5">
        <v>302</v>
      </c>
      <c r="D57" s="5">
        <v>19329.666666666668</v>
      </c>
      <c r="E57" s="6">
        <v>253.06</v>
      </c>
      <c r="F57" s="6">
        <v>254.71</v>
      </c>
      <c r="G57" s="9">
        <v>241.46</v>
      </c>
      <c r="H57" s="9">
        <v>236.48</v>
      </c>
    </row>
    <row r="58" spans="1:8" ht="12">
      <c r="A58" s="1" t="s">
        <v>273</v>
      </c>
      <c r="B58" s="5">
        <v>24750</v>
      </c>
      <c r="C58" s="5">
        <v>370</v>
      </c>
      <c r="D58" s="5">
        <v>24873.333333333332</v>
      </c>
      <c r="E58" s="6">
        <v>223.99</v>
      </c>
      <c r="F58" s="6">
        <v>218.59</v>
      </c>
      <c r="G58" s="9">
        <v>214.53</v>
      </c>
      <c r="H58" s="9">
        <v>217.24</v>
      </c>
    </row>
    <row r="59" spans="1:8" ht="12">
      <c r="A59" s="1" t="s">
        <v>537</v>
      </c>
      <c r="B59" s="5">
        <v>32077</v>
      </c>
      <c r="C59" s="5">
        <v>311</v>
      </c>
      <c r="D59" s="5">
        <v>32180.666666666668</v>
      </c>
      <c r="E59" s="6">
        <v>203.58</v>
      </c>
      <c r="F59" s="6">
        <v>206.18</v>
      </c>
      <c r="G59" s="9">
        <v>211.37</v>
      </c>
      <c r="H59" s="9">
        <v>211.37</v>
      </c>
    </row>
    <row r="60" spans="1:8" ht="12">
      <c r="A60" s="1" t="s">
        <v>23</v>
      </c>
      <c r="B60" s="5">
        <v>16303</v>
      </c>
      <c r="C60" s="5">
        <v>214</v>
      </c>
      <c r="D60" s="5">
        <v>16374.333333333334</v>
      </c>
      <c r="E60" s="6">
        <v>223.59</v>
      </c>
      <c r="F60" s="6">
        <v>222.4</v>
      </c>
      <c r="G60" s="9">
        <v>217.66</v>
      </c>
      <c r="H60" s="9">
        <v>216.48</v>
      </c>
    </row>
    <row r="61" spans="1:8" ht="12">
      <c r="A61" s="1" t="s">
        <v>24</v>
      </c>
      <c r="B61" s="5">
        <v>24973</v>
      </c>
      <c r="C61" s="5">
        <v>337</v>
      </c>
      <c r="D61" s="5">
        <v>25085.333333333332</v>
      </c>
      <c r="E61" s="6">
        <v>234.85</v>
      </c>
      <c r="F61" s="6">
        <v>236.23</v>
      </c>
      <c r="G61" s="9">
        <v>233.46</v>
      </c>
      <c r="H61" s="9">
        <v>230.7</v>
      </c>
    </row>
    <row r="62" spans="1:8" ht="12">
      <c r="A62" s="1" t="s">
        <v>25</v>
      </c>
      <c r="B62" s="5">
        <v>30912</v>
      </c>
      <c r="C62" s="5">
        <v>436</v>
      </c>
      <c r="D62" s="5">
        <v>31057.333333333332</v>
      </c>
      <c r="E62" s="6">
        <v>278.62</v>
      </c>
      <c r="F62" s="6">
        <v>274.17</v>
      </c>
      <c r="G62" s="9">
        <v>274.17</v>
      </c>
      <c r="H62" s="9">
        <v>271.19</v>
      </c>
    </row>
    <row r="63" spans="1:8" ht="12">
      <c r="A63" s="1" t="s">
        <v>26</v>
      </c>
      <c r="B63" s="5">
        <v>29138</v>
      </c>
      <c r="C63" s="5">
        <v>0</v>
      </c>
      <c r="D63" s="5">
        <v>29138</v>
      </c>
      <c r="E63" s="6">
        <v>219.23</v>
      </c>
      <c r="F63" s="6">
        <v>226.4</v>
      </c>
      <c r="G63" s="9">
        <v>222.1</v>
      </c>
      <c r="H63" s="9">
        <v>223.53</v>
      </c>
    </row>
    <row r="64" spans="1:8" ht="12">
      <c r="A64" s="1" t="s">
        <v>274</v>
      </c>
      <c r="B64" s="5">
        <v>24443</v>
      </c>
      <c r="C64" s="5">
        <v>194</v>
      </c>
      <c r="D64" s="5">
        <v>24507.666666666668</v>
      </c>
      <c r="E64" s="6">
        <v>257.25</v>
      </c>
      <c r="F64" s="6">
        <v>257.25</v>
      </c>
      <c r="G64" s="9">
        <v>255.62</v>
      </c>
      <c r="H64" s="9">
        <v>254</v>
      </c>
    </row>
    <row r="65" spans="1:8" ht="12">
      <c r="A65" s="1" t="s">
        <v>27</v>
      </c>
      <c r="B65" s="5">
        <v>71030</v>
      </c>
      <c r="C65" s="5">
        <v>840</v>
      </c>
      <c r="D65" s="5">
        <v>71310</v>
      </c>
      <c r="E65" s="6">
        <v>230.11</v>
      </c>
      <c r="F65" s="6">
        <v>234.74</v>
      </c>
      <c r="G65" s="9">
        <v>237.83</v>
      </c>
      <c r="H65" s="9">
        <v>233.2</v>
      </c>
    </row>
    <row r="66" spans="1:8" ht="12">
      <c r="A66" s="1" t="s">
        <v>28</v>
      </c>
      <c r="B66" s="5">
        <v>39779</v>
      </c>
      <c r="C66" s="5">
        <v>305</v>
      </c>
      <c r="D66" s="5">
        <v>39880.666666666664</v>
      </c>
      <c r="E66" s="6">
        <v>225.04</v>
      </c>
      <c r="F66" s="6">
        <v>225.04</v>
      </c>
      <c r="G66" s="9">
        <v>225.04</v>
      </c>
      <c r="H66" s="9">
        <v>226.46</v>
      </c>
    </row>
    <row r="67" spans="1:8" ht="12">
      <c r="A67" s="1" t="s">
        <v>29</v>
      </c>
      <c r="B67" s="5">
        <v>25524</v>
      </c>
      <c r="C67" s="5">
        <v>249</v>
      </c>
      <c r="D67" s="5">
        <v>25607</v>
      </c>
      <c r="E67" s="6">
        <v>260.93</v>
      </c>
      <c r="F67" s="6">
        <v>260.93</v>
      </c>
      <c r="G67" s="9">
        <v>260.93</v>
      </c>
      <c r="H67" s="9">
        <v>256.5</v>
      </c>
    </row>
    <row r="68" spans="1:8" ht="12">
      <c r="A68" s="1" t="s">
        <v>275</v>
      </c>
      <c r="B68" s="5">
        <v>11990</v>
      </c>
      <c r="C68" s="5">
        <v>20</v>
      </c>
      <c r="D68" s="5">
        <v>11996.666666666666</v>
      </c>
      <c r="E68" s="6">
        <v>218.28</v>
      </c>
      <c r="F68" s="6">
        <v>215.27</v>
      </c>
      <c r="G68" s="9">
        <v>209.25</v>
      </c>
      <c r="H68" s="9">
        <v>213.77</v>
      </c>
    </row>
    <row r="69" spans="1:8" ht="12">
      <c r="A69" s="1" t="s">
        <v>276</v>
      </c>
      <c r="B69" s="5">
        <v>22349</v>
      </c>
      <c r="C69" s="5">
        <v>222</v>
      </c>
      <c r="D69" s="5">
        <v>22423</v>
      </c>
      <c r="E69" s="6">
        <v>211.86</v>
      </c>
      <c r="F69" s="6">
        <v>220.16</v>
      </c>
      <c r="G69" s="9">
        <v>214.63</v>
      </c>
      <c r="H69" s="9">
        <v>216.01</v>
      </c>
    </row>
    <row r="70" spans="1:8" ht="12">
      <c r="A70" s="1" t="s">
        <v>538</v>
      </c>
      <c r="B70" s="5">
        <v>8583</v>
      </c>
      <c r="C70" s="5">
        <v>52</v>
      </c>
      <c r="D70" s="5">
        <v>8600.333333333334</v>
      </c>
      <c r="E70" s="6">
        <v>272.91</v>
      </c>
      <c r="F70" s="6">
        <v>259.81</v>
      </c>
      <c r="G70" s="9">
        <v>267.09</v>
      </c>
      <c r="H70" s="9">
        <v>262.72</v>
      </c>
    </row>
    <row r="71" spans="1:8" ht="12">
      <c r="A71" s="1" t="s">
        <v>277</v>
      </c>
      <c r="B71" s="5">
        <v>8702</v>
      </c>
      <c r="C71" s="5">
        <v>13</v>
      </c>
      <c r="D71" s="5">
        <v>8706.333333333334</v>
      </c>
      <c r="E71" s="6">
        <v>233.91</v>
      </c>
      <c r="F71" s="6">
        <v>239.04</v>
      </c>
      <c r="G71" s="9">
        <v>261.3</v>
      </c>
      <c r="H71" s="9">
        <v>249.31</v>
      </c>
    </row>
    <row r="72" spans="1:8" ht="12">
      <c r="A72" s="1" t="s">
        <v>30</v>
      </c>
      <c r="B72" s="5">
        <v>70921</v>
      </c>
      <c r="C72" s="5">
        <v>1364</v>
      </c>
      <c r="D72" s="5">
        <v>71375.66666666667</v>
      </c>
      <c r="E72" s="6">
        <v>276.86</v>
      </c>
      <c r="F72" s="6">
        <v>276.86</v>
      </c>
      <c r="G72" s="9">
        <v>278.42</v>
      </c>
      <c r="H72" s="9">
        <v>284.66</v>
      </c>
    </row>
    <row r="73" spans="1:8" ht="12">
      <c r="A73" s="1" t="s">
        <v>278</v>
      </c>
      <c r="B73" s="5">
        <v>16739</v>
      </c>
      <c r="C73" s="5">
        <v>255</v>
      </c>
      <c r="D73" s="5">
        <v>16824</v>
      </c>
      <c r="E73" s="6">
        <v>237.03</v>
      </c>
      <c r="F73" s="6">
        <v>251.4</v>
      </c>
      <c r="G73" s="9">
        <v>256.19</v>
      </c>
      <c r="H73" s="9">
        <v>243.42</v>
      </c>
    </row>
    <row r="74" spans="1:8" ht="12">
      <c r="A74" s="1" t="s">
        <v>31</v>
      </c>
      <c r="B74" s="5">
        <v>29976</v>
      </c>
      <c r="C74" s="5">
        <v>363</v>
      </c>
      <c r="D74" s="5">
        <v>30097</v>
      </c>
      <c r="E74" s="6">
        <v>223.4</v>
      </c>
      <c r="F74" s="6">
        <v>231.54</v>
      </c>
      <c r="G74" s="9">
        <v>226.11</v>
      </c>
      <c r="H74" s="9">
        <v>224.76</v>
      </c>
    </row>
    <row r="75" spans="1:8" ht="12">
      <c r="A75" s="1" t="s">
        <v>32</v>
      </c>
      <c r="B75" s="5">
        <v>108413</v>
      </c>
      <c r="C75" s="5">
        <v>2267</v>
      </c>
      <c r="D75" s="5">
        <v>109168.66666666667</v>
      </c>
      <c r="E75" s="6">
        <v>268.03</v>
      </c>
      <c r="F75" s="6">
        <v>261.86</v>
      </c>
      <c r="G75" s="9">
        <v>268.03</v>
      </c>
      <c r="H75" s="9">
        <v>266.49</v>
      </c>
    </row>
    <row r="76" spans="1:8" ht="12">
      <c r="A76" s="1" t="s">
        <v>279</v>
      </c>
      <c r="B76" s="5">
        <v>61381</v>
      </c>
      <c r="C76" s="5">
        <v>1738</v>
      </c>
      <c r="D76" s="5">
        <v>61960.333333333336</v>
      </c>
      <c r="E76" s="6">
        <v>252.45</v>
      </c>
      <c r="F76" s="6">
        <v>247.77</v>
      </c>
      <c r="G76" s="9">
        <v>247.77</v>
      </c>
      <c r="H76" s="9">
        <v>239.97</v>
      </c>
    </row>
    <row r="77" spans="1:8" ht="12">
      <c r="A77" s="1" t="s">
        <v>33</v>
      </c>
      <c r="B77" s="5">
        <v>31284</v>
      </c>
      <c r="C77" s="5">
        <v>395</v>
      </c>
      <c r="D77" s="5">
        <v>31415.666666666668</v>
      </c>
      <c r="E77" s="6">
        <v>210.57</v>
      </c>
      <c r="F77" s="6">
        <v>211.86</v>
      </c>
      <c r="G77" s="9">
        <v>213.15</v>
      </c>
      <c r="H77" s="9">
        <v>210.57</v>
      </c>
    </row>
    <row r="78" spans="1:8" ht="12">
      <c r="A78" s="1" t="s">
        <v>280</v>
      </c>
      <c r="B78" s="5">
        <v>24187</v>
      </c>
      <c r="C78" s="5">
        <v>256</v>
      </c>
      <c r="D78" s="5">
        <v>24272.333333333332</v>
      </c>
      <c r="E78" s="6">
        <v>180.57</v>
      </c>
      <c r="F78" s="6">
        <v>183.05</v>
      </c>
      <c r="G78" s="9">
        <v>214</v>
      </c>
      <c r="H78" s="9">
        <v>211.53</v>
      </c>
    </row>
    <row r="79" spans="1:8" ht="12">
      <c r="A79" s="1" t="s">
        <v>539</v>
      </c>
      <c r="B79" s="5">
        <v>5042</v>
      </c>
      <c r="C79" s="5">
        <v>42</v>
      </c>
      <c r="D79" s="5">
        <v>5056</v>
      </c>
      <c r="E79" s="6">
        <v>198.44</v>
      </c>
      <c r="F79" s="6">
        <v>196.17</v>
      </c>
      <c r="G79" s="9">
        <v>199.57</v>
      </c>
      <c r="H79" s="9">
        <v>196.17</v>
      </c>
    </row>
    <row r="80" spans="1:8" ht="12">
      <c r="A80" s="1" t="s">
        <v>281</v>
      </c>
      <c r="B80" s="5">
        <v>5655</v>
      </c>
      <c r="C80" s="5">
        <v>3</v>
      </c>
      <c r="D80" s="5">
        <v>5656</v>
      </c>
      <c r="E80" s="6">
        <v>231.89</v>
      </c>
      <c r="F80" s="6">
        <v>243.28</v>
      </c>
      <c r="G80" s="9">
        <v>238.4</v>
      </c>
      <c r="H80" s="9">
        <v>243.28</v>
      </c>
    </row>
    <row r="81" spans="1:8" ht="12">
      <c r="A81" s="1" t="s">
        <v>477</v>
      </c>
      <c r="B81" s="5">
        <v>95884</v>
      </c>
      <c r="C81" s="5">
        <v>668</v>
      </c>
      <c r="D81" s="5">
        <v>96106.66666666667</v>
      </c>
      <c r="E81" s="6">
        <v>270.39</v>
      </c>
      <c r="F81" s="6">
        <v>268.59</v>
      </c>
      <c r="G81" s="9">
        <v>273.99</v>
      </c>
      <c r="H81" s="9">
        <v>268.59</v>
      </c>
    </row>
    <row r="82" spans="1:8" ht="12">
      <c r="A82" s="1" t="s">
        <v>34</v>
      </c>
      <c r="B82" s="5">
        <v>50836</v>
      </c>
      <c r="C82" s="5">
        <v>1477</v>
      </c>
      <c r="D82" s="5">
        <v>51328.333333333336</v>
      </c>
      <c r="E82" s="6">
        <v>255.5</v>
      </c>
      <c r="F82" s="6">
        <v>251.15</v>
      </c>
      <c r="G82" s="9">
        <v>254.05</v>
      </c>
      <c r="H82" s="9">
        <v>254.05</v>
      </c>
    </row>
    <row r="83" spans="1:8" ht="12">
      <c r="A83" s="1" t="s">
        <v>452</v>
      </c>
      <c r="B83" s="5">
        <v>58147</v>
      </c>
      <c r="C83" s="5">
        <v>560</v>
      </c>
      <c r="D83" s="5">
        <v>58333.666666666664</v>
      </c>
      <c r="E83" s="6">
        <v>238.14</v>
      </c>
      <c r="F83" s="6">
        <v>241.04</v>
      </c>
      <c r="G83" s="9">
        <v>241.04</v>
      </c>
      <c r="H83" s="9">
        <v>235.23</v>
      </c>
    </row>
    <row r="84" spans="1:8" ht="12">
      <c r="A84" s="1" t="s">
        <v>282</v>
      </c>
      <c r="B84" s="5">
        <v>5183</v>
      </c>
      <c r="C84" s="5">
        <v>66</v>
      </c>
      <c r="D84" s="5">
        <v>5205</v>
      </c>
      <c r="E84" s="6">
        <v>233.79</v>
      </c>
      <c r="F84" s="6">
        <v>250.61</v>
      </c>
      <c r="G84" s="9">
        <v>253.97</v>
      </c>
      <c r="H84" s="9">
        <v>264.06</v>
      </c>
    </row>
    <row r="85" spans="1:8" ht="12">
      <c r="A85" s="1" t="s">
        <v>35</v>
      </c>
      <c r="B85" s="5">
        <v>70322</v>
      </c>
      <c r="C85" s="5">
        <v>1293</v>
      </c>
      <c r="D85" s="5">
        <v>70753</v>
      </c>
      <c r="E85" s="6">
        <v>225.99</v>
      </c>
      <c r="F85" s="6">
        <v>224.54</v>
      </c>
      <c r="G85" s="9">
        <v>223.08</v>
      </c>
      <c r="H85" s="9">
        <v>227.45</v>
      </c>
    </row>
    <row r="86" spans="1:8" ht="12">
      <c r="A86" s="1" t="s">
        <v>283</v>
      </c>
      <c r="B86" s="5">
        <v>7615</v>
      </c>
      <c r="C86" s="5">
        <v>9</v>
      </c>
      <c r="D86" s="5">
        <v>7618</v>
      </c>
      <c r="E86" s="6">
        <v>281.96</v>
      </c>
      <c r="F86" s="6">
        <v>293.94</v>
      </c>
      <c r="G86" s="9">
        <v>269.97</v>
      </c>
      <c r="H86" s="9">
        <v>281.96</v>
      </c>
    </row>
    <row r="87" spans="1:8" ht="12">
      <c r="A87" s="1" t="s">
        <v>284</v>
      </c>
      <c r="B87" s="5">
        <v>10348</v>
      </c>
      <c r="C87" s="5">
        <v>123</v>
      </c>
      <c r="D87" s="5">
        <v>10389</v>
      </c>
      <c r="E87" s="6">
        <v>251.45</v>
      </c>
      <c r="F87" s="6">
        <v>243.65</v>
      </c>
      <c r="G87" s="9">
        <v>231.18</v>
      </c>
      <c r="H87" s="9">
        <v>240.53</v>
      </c>
    </row>
    <row r="88" spans="1:8" ht="12">
      <c r="A88" s="1" t="s">
        <v>285</v>
      </c>
      <c r="B88" s="5">
        <v>22930</v>
      </c>
      <c r="C88" s="5">
        <v>251</v>
      </c>
      <c r="D88" s="5">
        <v>23013.666666666668</v>
      </c>
      <c r="E88" s="6">
        <v>273.38</v>
      </c>
      <c r="F88" s="6">
        <v>259.06</v>
      </c>
      <c r="G88" s="9">
        <v>254.28</v>
      </c>
      <c r="H88" s="9">
        <v>247.92</v>
      </c>
    </row>
    <row r="89" spans="1:8" ht="12">
      <c r="A89" s="1" t="s">
        <v>286</v>
      </c>
      <c r="B89" s="5">
        <v>75665</v>
      </c>
      <c r="C89" s="5">
        <v>1533</v>
      </c>
      <c r="D89" s="5">
        <v>76176</v>
      </c>
      <c r="E89" s="6">
        <v>227.6</v>
      </c>
      <c r="F89" s="6">
        <v>226.35</v>
      </c>
      <c r="G89" s="9">
        <v>226.35</v>
      </c>
      <c r="H89" s="9">
        <v>216.32</v>
      </c>
    </row>
    <row r="90" spans="1:8" ht="12">
      <c r="A90" s="1" t="s">
        <v>36</v>
      </c>
      <c r="B90" s="5">
        <v>24391</v>
      </c>
      <c r="C90" s="5">
        <v>0</v>
      </c>
      <c r="D90" s="5">
        <v>24391</v>
      </c>
      <c r="E90" s="6">
        <v>223.53</v>
      </c>
      <c r="F90" s="6">
        <v>211.53</v>
      </c>
      <c r="G90" s="9">
        <v>222.2</v>
      </c>
      <c r="H90" s="9">
        <v>220.86</v>
      </c>
    </row>
    <row r="91" spans="1:8" ht="12">
      <c r="A91" s="1" t="s">
        <v>37</v>
      </c>
      <c r="B91" s="5">
        <v>45110</v>
      </c>
      <c r="C91" s="5">
        <v>831</v>
      </c>
      <c r="D91" s="5">
        <v>45387</v>
      </c>
      <c r="E91" s="6">
        <v>253.97</v>
      </c>
      <c r="F91" s="6">
        <v>244.31</v>
      </c>
      <c r="G91" s="9">
        <v>247.07</v>
      </c>
      <c r="H91" s="9">
        <v>247.07</v>
      </c>
    </row>
    <row r="92" spans="1:8" ht="12">
      <c r="A92" s="1" t="s">
        <v>38</v>
      </c>
      <c r="B92" s="5">
        <v>49974</v>
      </c>
      <c r="C92" s="5">
        <v>840</v>
      </c>
      <c r="D92" s="5">
        <v>50254</v>
      </c>
      <c r="E92" s="6">
        <v>238.2</v>
      </c>
      <c r="F92" s="6">
        <v>241.12</v>
      </c>
      <c r="G92" s="9">
        <v>239.66</v>
      </c>
      <c r="H92" s="9">
        <v>235.28</v>
      </c>
    </row>
    <row r="93" spans="1:8" ht="12">
      <c r="A93" s="1" t="s">
        <v>39</v>
      </c>
      <c r="B93" s="5">
        <v>25514</v>
      </c>
      <c r="C93" s="5">
        <v>451</v>
      </c>
      <c r="D93" s="5">
        <v>25664.333333333332</v>
      </c>
      <c r="E93" s="6">
        <v>229.47</v>
      </c>
      <c r="F93" s="6">
        <v>221.65</v>
      </c>
      <c r="G93" s="9">
        <v>233.39</v>
      </c>
      <c r="H93" s="9">
        <v>219.05</v>
      </c>
    </row>
    <row r="94" spans="1:8" ht="12">
      <c r="A94" s="1" t="s">
        <v>287</v>
      </c>
      <c r="B94" s="5">
        <v>35123</v>
      </c>
      <c r="C94" s="5">
        <v>189</v>
      </c>
      <c r="D94" s="5">
        <v>35186</v>
      </c>
      <c r="E94" s="6">
        <v>228.3</v>
      </c>
      <c r="F94" s="6">
        <v>228.3</v>
      </c>
      <c r="G94" s="9">
        <v>225.71</v>
      </c>
      <c r="H94" s="9">
        <v>228.3</v>
      </c>
    </row>
    <row r="95" spans="1:8" ht="12">
      <c r="A95" s="1" t="s">
        <v>478</v>
      </c>
      <c r="B95" s="5">
        <v>2611</v>
      </c>
      <c r="C95" s="5">
        <v>1</v>
      </c>
      <c r="D95" s="5">
        <v>2611.3333333333335</v>
      </c>
      <c r="E95" s="6">
        <v>246.63</v>
      </c>
      <c r="F95" s="6">
        <v>251.68</v>
      </c>
      <c r="G95" s="9">
        <v>239.91</v>
      </c>
      <c r="H95" s="9">
        <v>256.72</v>
      </c>
    </row>
    <row r="96" spans="1:8" ht="12">
      <c r="A96" s="1" t="s">
        <v>288</v>
      </c>
      <c r="B96" s="5">
        <v>19015</v>
      </c>
      <c r="C96" s="5">
        <v>148</v>
      </c>
      <c r="D96" s="5">
        <v>19064.333333333332</v>
      </c>
      <c r="E96" s="6">
        <v>247.74</v>
      </c>
      <c r="F96" s="6">
        <v>256.14</v>
      </c>
      <c r="G96" s="9">
        <v>256.14</v>
      </c>
      <c r="H96" s="9">
        <v>252.78</v>
      </c>
    </row>
    <row r="97" spans="1:8" ht="12">
      <c r="A97" s="1" t="s">
        <v>289</v>
      </c>
      <c r="B97" s="5">
        <v>28898</v>
      </c>
      <c r="C97" s="5">
        <v>499</v>
      </c>
      <c r="D97" s="5">
        <v>29064.333333333332</v>
      </c>
      <c r="E97" s="6">
        <v>222.65</v>
      </c>
      <c r="F97" s="6">
        <v>209.62</v>
      </c>
      <c r="G97" s="9">
        <v>227</v>
      </c>
      <c r="H97" s="9">
        <v>245.82</v>
      </c>
    </row>
    <row r="98" spans="1:8" ht="12">
      <c r="A98" s="1" t="s">
        <v>290</v>
      </c>
      <c r="B98" s="5">
        <v>25238</v>
      </c>
      <c r="C98" s="5">
        <v>338</v>
      </c>
      <c r="D98" s="5">
        <v>25350.666666666668</v>
      </c>
      <c r="E98" s="6">
        <v>222.35</v>
      </c>
      <c r="F98" s="6">
        <v>213.07</v>
      </c>
      <c r="G98" s="9">
        <v>221.03</v>
      </c>
      <c r="H98" s="9">
        <v>218.37</v>
      </c>
    </row>
    <row r="99" spans="1:8" ht="12">
      <c r="A99" s="1" t="s">
        <v>40</v>
      </c>
      <c r="B99" s="5">
        <v>12609</v>
      </c>
      <c r="C99" s="5">
        <v>210</v>
      </c>
      <c r="D99" s="5">
        <v>12679</v>
      </c>
      <c r="E99" s="6">
        <v>200.06</v>
      </c>
      <c r="F99" s="6">
        <v>195.5</v>
      </c>
      <c r="G99" s="9">
        <v>196.64</v>
      </c>
      <c r="H99" s="9">
        <v>198.92</v>
      </c>
    </row>
    <row r="100" spans="1:8" ht="12">
      <c r="A100" s="1" t="s">
        <v>41</v>
      </c>
      <c r="B100" s="5">
        <v>48885</v>
      </c>
      <c r="C100" s="5">
        <v>844</v>
      </c>
      <c r="D100" s="5">
        <v>49166.333333333336</v>
      </c>
      <c r="E100" s="6">
        <v>254.57</v>
      </c>
      <c r="F100" s="6">
        <v>265.24</v>
      </c>
      <c r="G100" s="9">
        <v>260.67</v>
      </c>
      <c r="H100" s="9">
        <v>262.19</v>
      </c>
    </row>
    <row r="101" spans="1:8" ht="12">
      <c r="A101" s="1" t="s">
        <v>42</v>
      </c>
      <c r="B101" s="5">
        <v>64631</v>
      </c>
      <c r="C101" s="5">
        <v>564</v>
      </c>
      <c r="D101" s="5">
        <v>64819</v>
      </c>
      <c r="E101" s="6">
        <v>252.34</v>
      </c>
      <c r="F101" s="6">
        <v>252.34</v>
      </c>
      <c r="G101" s="9">
        <v>245.71</v>
      </c>
      <c r="H101" s="9">
        <v>249.03</v>
      </c>
    </row>
    <row r="102" spans="1:8" ht="12">
      <c r="A102" s="1" t="s">
        <v>43</v>
      </c>
      <c r="B102" s="5">
        <v>48691</v>
      </c>
      <c r="C102" s="5">
        <v>627</v>
      </c>
      <c r="D102" s="5">
        <v>48900</v>
      </c>
      <c r="E102" s="6">
        <v>257.15</v>
      </c>
      <c r="F102" s="6">
        <v>263.25</v>
      </c>
      <c r="G102" s="9">
        <v>263.25</v>
      </c>
      <c r="H102" s="9">
        <v>260.2</v>
      </c>
    </row>
    <row r="103" spans="1:8" ht="12">
      <c r="A103" s="1" t="s">
        <v>479</v>
      </c>
      <c r="B103" s="5">
        <v>8171</v>
      </c>
      <c r="C103" s="5">
        <v>46</v>
      </c>
      <c r="D103" s="5">
        <v>8186.333333333333</v>
      </c>
      <c r="E103" s="6">
        <v>241.2</v>
      </c>
      <c r="F103" s="6">
        <v>254.26</v>
      </c>
      <c r="G103" s="9">
        <v>273.85</v>
      </c>
      <c r="H103" s="9">
        <v>255.89</v>
      </c>
    </row>
    <row r="104" spans="1:8" ht="12">
      <c r="A104" s="1" t="s">
        <v>291</v>
      </c>
      <c r="B104" s="5">
        <v>22813</v>
      </c>
      <c r="C104" s="5">
        <v>308</v>
      </c>
      <c r="D104" s="5">
        <v>22915.666666666668</v>
      </c>
      <c r="E104" s="6">
        <v>255.35</v>
      </c>
      <c r="F104" s="6">
        <v>266.74</v>
      </c>
      <c r="G104" s="9">
        <v>274.87</v>
      </c>
      <c r="H104" s="9">
        <v>265.11</v>
      </c>
    </row>
    <row r="105" spans="1:8" ht="12">
      <c r="A105" s="1" t="s">
        <v>44</v>
      </c>
      <c r="B105" s="5">
        <v>138865</v>
      </c>
      <c r="C105" s="5">
        <v>736</v>
      </c>
      <c r="D105" s="5">
        <v>139110.33333333334</v>
      </c>
      <c r="E105" s="6">
        <v>273.74</v>
      </c>
      <c r="F105" s="6">
        <v>272</v>
      </c>
      <c r="G105" s="9">
        <v>270.25</v>
      </c>
      <c r="H105" s="9">
        <v>272</v>
      </c>
    </row>
    <row r="106" spans="1:8" ht="12">
      <c r="A106" s="1" t="s">
        <v>45</v>
      </c>
      <c r="B106" s="5">
        <v>10222</v>
      </c>
      <c r="C106" s="5">
        <v>163</v>
      </c>
      <c r="D106" s="5">
        <v>10276.333333333334</v>
      </c>
      <c r="E106" s="6">
        <v>187.01</v>
      </c>
      <c r="F106" s="6">
        <v>183.01</v>
      </c>
      <c r="G106" s="9">
        <v>185.68</v>
      </c>
      <c r="H106" s="9">
        <v>185.68</v>
      </c>
    </row>
    <row r="107" spans="1:8" ht="12">
      <c r="A107" s="1" t="s">
        <v>46</v>
      </c>
      <c r="B107" s="5">
        <v>33321</v>
      </c>
      <c r="C107" s="5">
        <v>917</v>
      </c>
      <c r="D107" s="5">
        <v>33626.666666666664</v>
      </c>
      <c r="E107" s="6">
        <v>213.9</v>
      </c>
      <c r="F107" s="6">
        <v>215.26</v>
      </c>
      <c r="G107" s="9">
        <v>215.26</v>
      </c>
      <c r="H107" s="9">
        <v>209.85</v>
      </c>
    </row>
    <row r="108" spans="1:8" ht="12">
      <c r="A108" s="1" t="s">
        <v>47</v>
      </c>
      <c r="B108" s="5">
        <v>13343</v>
      </c>
      <c r="C108" s="5">
        <v>227</v>
      </c>
      <c r="D108" s="5">
        <v>13418.666666666666</v>
      </c>
      <c r="E108" s="6">
        <v>223.61</v>
      </c>
      <c r="F108" s="6">
        <v>229.38</v>
      </c>
      <c r="G108" s="9">
        <v>230.83</v>
      </c>
      <c r="H108" s="9">
        <v>229.38</v>
      </c>
    </row>
    <row r="109" spans="1:8" ht="12">
      <c r="A109" s="1" t="s">
        <v>292</v>
      </c>
      <c r="B109" s="5">
        <v>10738</v>
      </c>
      <c r="C109" s="5">
        <v>35</v>
      </c>
      <c r="D109" s="5">
        <v>10749.666666666666</v>
      </c>
      <c r="E109" s="6">
        <v>231.56</v>
      </c>
      <c r="F109" s="6">
        <v>245.26</v>
      </c>
      <c r="G109" s="9">
        <v>224.72</v>
      </c>
      <c r="H109" s="9">
        <v>243.55</v>
      </c>
    </row>
    <row r="110" spans="1:8" ht="12">
      <c r="A110" s="1" t="s">
        <v>48</v>
      </c>
      <c r="B110" s="5">
        <v>27456</v>
      </c>
      <c r="C110" s="5">
        <v>396</v>
      </c>
      <c r="D110" s="5">
        <v>27588</v>
      </c>
      <c r="E110" s="6">
        <v>205.97</v>
      </c>
      <c r="F110" s="6">
        <v>214.56</v>
      </c>
      <c r="G110" s="9">
        <v>209.65</v>
      </c>
      <c r="H110" s="9">
        <v>208.42</v>
      </c>
    </row>
    <row r="111" spans="1:8" ht="12">
      <c r="A111" s="1" t="s">
        <v>49</v>
      </c>
      <c r="B111" s="5">
        <v>713</v>
      </c>
      <c r="C111" s="5">
        <v>3</v>
      </c>
      <c r="D111" s="5">
        <v>714</v>
      </c>
      <c r="E111" s="6">
        <v>313.58</v>
      </c>
      <c r="F111" s="6">
        <v>270.3</v>
      </c>
      <c r="G111" s="9">
        <v>213.7</v>
      </c>
      <c r="H111" s="9">
        <v>220.36</v>
      </c>
    </row>
    <row r="112" spans="1:8" ht="12">
      <c r="A112" s="1" t="s">
        <v>540</v>
      </c>
      <c r="B112" s="5">
        <v>18619</v>
      </c>
      <c r="C112" s="5">
        <v>80</v>
      </c>
      <c r="D112" s="5">
        <v>18645.666666666668</v>
      </c>
      <c r="E112" s="6">
        <v>268.56</v>
      </c>
      <c r="F112" s="6">
        <v>270.19</v>
      </c>
      <c r="G112" s="9">
        <v>244.16</v>
      </c>
      <c r="H112" s="9">
        <v>266.94</v>
      </c>
    </row>
    <row r="113" spans="1:8" ht="12">
      <c r="A113" s="1" t="s">
        <v>293</v>
      </c>
      <c r="B113" s="5">
        <v>5491</v>
      </c>
      <c r="C113" s="5">
        <v>30</v>
      </c>
      <c r="D113" s="5">
        <v>5501</v>
      </c>
      <c r="E113" s="6">
        <v>262.42</v>
      </c>
      <c r="F113" s="6">
        <v>272.41</v>
      </c>
      <c r="G113" s="9">
        <v>242.44</v>
      </c>
      <c r="H113" s="9">
        <v>242.44</v>
      </c>
    </row>
    <row r="114" spans="1:8" ht="12">
      <c r="A114" s="1" t="s">
        <v>50</v>
      </c>
      <c r="B114" s="5">
        <v>8711</v>
      </c>
      <c r="C114" s="5">
        <v>136</v>
      </c>
      <c r="D114" s="5">
        <v>8756.333333333334</v>
      </c>
      <c r="E114" s="6">
        <v>200.97</v>
      </c>
      <c r="F114" s="6">
        <v>196.21</v>
      </c>
      <c r="G114" s="9">
        <v>203.35</v>
      </c>
      <c r="H114" s="9">
        <v>210.5</v>
      </c>
    </row>
    <row r="115" spans="1:8" ht="12">
      <c r="A115" s="1" t="s">
        <v>294</v>
      </c>
      <c r="B115" s="5">
        <v>19559</v>
      </c>
      <c r="C115" s="5">
        <v>261</v>
      </c>
      <c r="D115" s="5">
        <v>19646</v>
      </c>
      <c r="E115" s="6">
        <v>248.71</v>
      </c>
      <c r="F115" s="6">
        <v>271.2</v>
      </c>
      <c r="G115" s="9">
        <v>256.74</v>
      </c>
      <c r="H115" s="9">
        <v>261.56</v>
      </c>
    </row>
    <row r="116" spans="1:8" ht="12">
      <c r="A116" s="1" t="s">
        <v>541</v>
      </c>
      <c r="B116" s="5">
        <v>8775</v>
      </c>
      <c r="C116" s="5">
        <v>201</v>
      </c>
      <c r="D116" s="5">
        <v>8842</v>
      </c>
      <c r="E116" s="6">
        <v>266.28</v>
      </c>
      <c r="F116" s="6">
        <v>270.85</v>
      </c>
      <c r="G116" s="9">
        <v>257.14</v>
      </c>
      <c r="H116" s="9">
        <v>261.71</v>
      </c>
    </row>
    <row r="117" spans="1:8" ht="12">
      <c r="A117" s="1" t="s">
        <v>295</v>
      </c>
      <c r="B117" s="5">
        <v>27886</v>
      </c>
      <c r="C117" s="5">
        <v>444</v>
      </c>
      <c r="D117" s="5">
        <v>28034</v>
      </c>
      <c r="E117" s="6">
        <v>233.61</v>
      </c>
      <c r="F117" s="6">
        <v>230.6</v>
      </c>
      <c r="G117" s="9">
        <v>236.61</v>
      </c>
      <c r="H117" s="9">
        <v>233.61</v>
      </c>
    </row>
    <row r="118" spans="1:8" ht="12">
      <c r="A118" s="1" t="s">
        <v>454</v>
      </c>
      <c r="B118" s="5">
        <v>21606</v>
      </c>
      <c r="C118" s="5">
        <v>475</v>
      </c>
      <c r="D118" s="5">
        <v>21764.333333333332</v>
      </c>
      <c r="E118" s="6">
        <v>225.87</v>
      </c>
      <c r="F118" s="6">
        <v>224.59</v>
      </c>
      <c r="G118" s="9">
        <v>224.59</v>
      </c>
      <c r="H118" s="9">
        <v>222.02</v>
      </c>
    </row>
    <row r="119" spans="1:8" ht="12">
      <c r="A119" s="1" t="s">
        <v>51</v>
      </c>
      <c r="B119" s="5">
        <v>35506</v>
      </c>
      <c r="C119" s="5">
        <v>455</v>
      </c>
      <c r="D119" s="5">
        <v>35657.666666666664</v>
      </c>
      <c r="E119" s="6">
        <v>247.09</v>
      </c>
      <c r="F119" s="6">
        <v>248.64</v>
      </c>
      <c r="G119" s="9">
        <v>254.85</v>
      </c>
      <c r="H119" s="9">
        <v>242.43</v>
      </c>
    </row>
    <row r="120" spans="1:8" ht="12">
      <c r="A120" s="1" t="s">
        <v>296</v>
      </c>
      <c r="B120" s="5">
        <v>50865</v>
      </c>
      <c r="C120" s="5">
        <v>365</v>
      </c>
      <c r="D120" s="5">
        <v>50986.666666666664</v>
      </c>
      <c r="E120" s="6">
        <v>255.92</v>
      </c>
      <c r="F120" s="6">
        <v>255.92</v>
      </c>
      <c r="G120" s="9">
        <v>262.99</v>
      </c>
      <c r="H120" s="9">
        <v>278.91</v>
      </c>
    </row>
    <row r="121" spans="1:8" ht="12">
      <c r="A121" s="1" t="s">
        <v>297</v>
      </c>
      <c r="B121" s="5">
        <v>8264</v>
      </c>
      <c r="C121" s="5">
        <v>42</v>
      </c>
      <c r="D121" s="5">
        <v>8278</v>
      </c>
      <c r="E121" s="6">
        <v>273.35</v>
      </c>
      <c r="F121" s="6">
        <v>242.75</v>
      </c>
      <c r="G121" s="9">
        <v>268.25</v>
      </c>
      <c r="H121" s="9">
        <v>256.35</v>
      </c>
    </row>
    <row r="122" spans="1:8" ht="12">
      <c r="A122" s="1" t="s">
        <v>542</v>
      </c>
      <c r="B122" s="5">
        <v>19171</v>
      </c>
      <c r="C122" s="5">
        <v>178</v>
      </c>
      <c r="D122" s="5">
        <v>19230.333333333332</v>
      </c>
      <c r="E122" s="6">
        <v>203.18</v>
      </c>
      <c r="F122" s="6">
        <v>196.23</v>
      </c>
      <c r="G122" s="9">
        <v>199.71</v>
      </c>
      <c r="H122" s="9">
        <v>196.23</v>
      </c>
    </row>
    <row r="123" spans="1:8" ht="12">
      <c r="A123" s="1" t="s">
        <v>480</v>
      </c>
      <c r="B123" s="5">
        <v>45265</v>
      </c>
      <c r="C123" s="5">
        <v>997</v>
      </c>
      <c r="D123" s="5">
        <v>45597.333333333336</v>
      </c>
      <c r="E123" s="6">
        <v>282.86</v>
      </c>
      <c r="F123" s="6">
        <v>281.23</v>
      </c>
      <c r="G123" s="9">
        <v>286.11</v>
      </c>
      <c r="H123" s="9">
        <v>282.86</v>
      </c>
    </row>
    <row r="124" spans="1:8" ht="12">
      <c r="A124" s="1" t="s">
        <v>543</v>
      </c>
      <c r="B124" s="5">
        <v>19009</v>
      </c>
      <c r="C124" s="5">
        <v>138</v>
      </c>
      <c r="D124" s="5">
        <v>19055</v>
      </c>
      <c r="E124" s="6">
        <v>248.63</v>
      </c>
      <c r="F124" s="6">
        <v>250.17</v>
      </c>
      <c r="G124" s="9">
        <v>242.47</v>
      </c>
      <c r="H124" s="9">
        <v>248.63</v>
      </c>
    </row>
    <row r="125" spans="1:8" ht="12">
      <c r="A125" s="1" t="s">
        <v>298</v>
      </c>
      <c r="B125" s="5">
        <v>7471</v>
      </c>
      <c r="C125" s="5">
        <v>0</v>
      </c>
      <c r="D125" s="5">
        <v>7471</v>
      </c>
      <c r="E125" s="6">
        <v>255.4</v>
      </c>
      <c r="F125" s="6">
        <v>250.42</v>
      </c>
      <c r="G125" s="9">
        <v>228.81</v>
      </c>
      <c r="H125" s="9">
        <v>242.11</v>
      </c>
    </row>
    <row r="126" spans="1:8" ht="12">
      <c r="A126" s="1" t="s">
        <v>52</v>
      </c>
      <c r="B126" s="5">
        <v>15968</v>
      </c>
      <c r="C126" s="5">
        <v>122</v>
      </c>
      <c r="D126" s="5">
        <v>16008.666666666666</v>
      </c>
      <c r="E126" s="6">
        <v>198.5</v>
      </c>
      <c r="F126" s="6">
        <v>192.15</v>
      </c>
      <c r="G126" s="9">
        <v>194.69</v>
      </c>
      <c r="H126" s="9">
        <v>194.69</v>
      </c>
    </row>
    <row r="127" spans="1:8" ht="12">
      <c r="A127" s="1" t="s">
        <v>299</v>
      </c>
      <c r="B127" s="5">
        <v>19095</v>
      </c>
      <c r="C127" s="5">
        <v>170</v>
      </c>
      <c r="D127" s="5">
        <v>19151.666666666668</v>
      </c>
      <c r="E127" s="6">
        <v>215.83</v>
      </c>
      <c r="F127" s="6">
        <v>214.63</v>
      </c>
      <c r="G127" s="9">
        <v>204.99</v>
      </c>
      <c r="H127" s="9">
        <v>212.22</v>
      </c>
    </row>
    <row r="128" spans="1:8" ht="12">
      <c r="A128" s="1" t="s">
        <v>53</v>
      </c>
      <c r="B128" s="5">
        <v>33143</v>
      </c>
      <c r="C128" s="5">
        <v>680</v>
      </c>
      <c r="D128" s="5">
        <v>33369.666666666664</v>
      </c>
      <c r="E128" s="6">
        <v>249.4</v>
      </c>
      <c r="F128" s="6">
        <v>251.02</v>
      </c>
      <c r="G128" s="9">
        <v>265.55</v>
      </c>
      <c r="H128" s="9">
        <v>265.55</v>
      </c>
    </row>
    <row r="129" spans="1:8" ht="12">
      <c r="A129" s="1" t="s">
        <v>300</v>
      </c>
      <c r="B129" s="5">
        <v>32003</v>
      </c>
      <c r="C129" s="5">
        <v>290</v>
      </c>
      <c r="D129" s="5">
        <v>32099.666666666668</v>
      </c>
      <c r="E129" s="6">
        <v>242.57</v>
      </c>
      <c r="F129" s="6">
        <v>236.88</v>
      </c>
      <c r="G129" s="9">
        <v>245.41</v>
      </c>
      <c r="H129" s="9">
        <v>236.88</v>
      </c>
    </row>
    <row r="130" spans="1:8" ht="12">
      <c r="A130" s="1" t="s">
        <v>54</v>
      </c>
      <c r="B130" s="5">
        <v>21494</v>
      </c>
      <c r="C130" s="5">
        <v>234</v>
      </c>
      <c r="D130" s="5">
        <v>21572</v>
      </c>
      <c r="E130" s="6">
        <v>253.34</v>
      </c>
      <c r="F130" s="6">
        <v>253.34</v>
      </c>
      <c r="G130" s="9">
        <v>249.33</v>
      </c>
      <c r="H130" s="9">
        <v>247.99</v>
      </c>
    </row>
    <row r="131" spans="1:8" ht="12">
      <c r="A131" s="1" t="s">
        <v>544</v>
      </c>
      <c r="B131" s="5">
        <v>50179</v>
      </c>
      <c r="C131" s="5">
        <v>862</v>
      </c>
      <c r="D131" s="5">
        <v>50466.333333333336</v>
      </c>
      <c r="E131" s="6">
        <v>235.83</v>
      </c>
      <c r="F131" s="6">
        <v>238.77</v>
      </c>
      <c r="G131" s="9">
        <v>238.77</v>
      </c>
      <c r="H131" s="9">
        <v>240.25</v>
      </c>
    </row>
    <row r="132" spans="1:8" ht="12">
      <c r="A132" s="1" t="s">
        <v>301</v>
      </c>
      <c r="B132" s="5">
        <v>18526</v>
      </c>
      <c r="C132" s="5">
        <v>182</v>
      </c>
      <c r="D132" s="5">
        <v>18586.666666666668</v>
      </c>
      <c r="E132" s="6">
        <v>231.43</v>
      </c>
      <c r="F132" s="6">
        <v>228.78</v>
      </c>
      <c r="G132" s="9">
        <v>235.41</v>
      </c>
      <c r="H132" s="9">
        <v>231.43</v>
      </c>
    </row>
    <row r="133" spans="1:8" ht="12">
      <c r="A133" s="1" t="s">
        <v>55</v>
      </c>
      <c r="B133" s="5">
        <v>28156</v>
      </c>
      <c r="C133" s="5">
        <v>257</v>
      </c>
      <c r="D133" s="5">
        <v>28241.666666666668</v>
      </c>
      <c r="E133" s="6">
        <v>189.99</v>
      </c>
      <c r="F133" s="6">
        <v>206.2</v>
      </c>
      <c r="G133" s="9">
        <v>207.45</v>
      </c>
      <c r="H133" s="9">
        <v>206.2</v>
      </c>
    </row>
    <row r="134" spans="1:8" ht="12">
      <c r="A134" s="1" t="s">
        <v>56</v>
      </c>
      <c r="B134" s="5">
        <v>26974</v>
      </c>
      <c r="C134" s="5">
        <v>810</v>
      </c>
      <c r="D134" s="5">
        <v>27244</v>
      </c>
      <c r="E134" s="6">
        <v>198.65</v>
      </c>
      <c r="F134" s="6">
        <v>208.97</v>
      </c>
      <c r="G134" s="9">
        <v>205.53</v>
      </c>
      <c r="H134" s="9">
        <v>203.23</v>
      </c>
    </row>
    <row r="135" spans="1:8" ht="12">
      <c r="A135" s="1" t="s">
        <v>57</v>
      </c>
      <c r="B135" s="5">
        <v>8209</v>
      </c>
      <c r="C135" s="5">
        <v>403</v>
      </c>
      <c r="D135" s="5">
        <v>8343.333333333334</v>
      </c>
      <c r="E135" s="6">
        <v>244.21</v>
      </c>
      <c r="F135" s="6">
        <v>215.39</v>
      </c>
      <c r="G135" s="9">
        <v>224.04</v>
      </c>
      <c r="H135" s="9">
        <v>237</v>
      </c>
    </row>
    <row r="136" spans="1:8" ht="12">
      <c r="A136" s="1" t="s">
        <v>302</v>
      </c>
      <c r="B136" s="5">
        <v>22404</v>
      </c>
      <c r="C136" s="5">
        <v>248</v>
      </c>
      <c r="D136" s="5">
        <v>22486.666666666668</v>
      </c>
      <c r="E136" s="6">
        <v>207.1</v>
      </c>
      <c r="F136" s="6">
        <v>204.37</v>
      </c>
      <c r="G136" s="9">
        <v>201.65</v>
      </c>
      <c r="H136" s="9">
        <v>205.74</v>
      </c>
    </row>
    <row r="137" spans="1:8" ht="12">
      <c r="A137" s="1" t="s">
        <v>58</v>
      </c>
      <c r="B137" s="5">
        <v>39510</v>
      </c>
      <c r="C137" s="5">
        <v>946</v>
      </c>
      <c r="D137" s="5">
        <v>39825.333333333336</v>
      </c>
      <c r="E137" s="6">
        <v>242.92</v>
      </c>
      <c r="F137" s="6">
        <v>244.44</v>
      </c>
      <c r="G137" s="9">
        <v>236.82</v>
      </c>
      <c r="H137" s="9">
        <v>239.87</v>
      </c>
    </row>
    <row r="138" spans="1:8" ht="12">
      <c r="A138" s="1" t="s">
        <v>59</v>
      </c>
      <c r="B138" s="5">
        <v>25759</v>
      </c>
      <c r="C138" s="5">
        <v>226</v>
      </c>
      <c r="D138" s="5">
        <v>25834.333333333332</v>
      </c>
      <c r="E138" s="6">
        <v>209.72</v>
      </c>
      <c r="F138" s="6">
        <v>206.2</v>
      </c>
      <c r="G138" s="9">
        <v>207.37</v>
      </c>
      <c r="H138" s="9">
        <v>206.2</v>
      </c>
    </row>
    <row r="139" spans="1:8" ht="12">
      <c r="A139" s="1" t="s">
        <v>303</v>
      </c>
      <c r="B139" s="5">
        <v>7738</v>
      </c>
      <c r="C139" s="5">
        <v>113</v>
      </c>
      <c r="D139" s="5">
        <v>7775.666666666667</v>
      </c>
      <c r="E139" s="6">
        <v>297.76</v>
      </c>
      <c r="F139" s="6">
        <v>287.67</v>
      </c>
      <c r="G139" s="9">
        <v>265.81</v>
      </c>
      <c r="H139" s="9">
        <v>275.9</v>
      </c>
    </row>
    <row r="140" spans="1:8" ht="12">
      <c r="A140" s="1" t="s">
        <v>545</v>
      </c>
      <c r="B140" s="5">
        <v>10487</v>
      </c>
      <c r="C140" s="5">
        <v>81</v>
      </c>
      <c r="D140" s="5">
        <v>10514</v>
      </c>
      <c r="E140" s="6">
        <v>261.5</v>
      </c>
      <c r="F140" s="6">
        <v>258.54</v>
      </c>
      <c r="G140" s="9">
        <v>265.95</v>
      </c>
      <c r="H140" s="9">
        <v>258.54</v>
      </c>
    </row>
    <row r="141" spans="1:8" ht="12">
      <c r="A141" s="1" t="s">
        <v>304</v>
      </c>
      <c r="B141" s="5">
        <v>18251</v>
      </c>
      <c r="C141" s="5">
        <v>257</v>
      </c>
      <c r="D141" s="5">
        <v>18336.666666666668</v>
      </c>
      <c r="E141" s="6">
        <v>221.69</v>
      </c>
      <c r="F141" s="6">
        <v>213.39</v>
      </c>
      <c r="G141" s="9">
        <v>214.77</v>
      </c>
      <c r="H141" s="9">
        <v>221.69</v>
      </c>
    </row>
    <row r="142" spans="1:8" ht="12">
      <c r="A142" s="1" t="s">
        <v>305</v>
      </c>
      <c r="B142" s="5">
        <v>22289</v>
      </c>
      <c r="C142" s="5">
        <v>135</v>
      </c>
      <c r="D142" s="5">
        <v>22334</v>
      </c>
      <c r="E142" s="6">
        <v>242.12</v>
      </c>
      <c r="F142" s="6">
        <v>240.59</v>
      </c>
      <c r="G142" s="9">
        <v>236.02</v>
      </c>
      <c r="H142" s="9">
        <v>232.97</v>
      </c>
    </row>
    <row r="143" spans="1:8" ht="12">
      <c r="A143" s="1" t="s">
        <v>546</v>
      </c>
      <c r="B143" s="5">
        <v>25895</v>
      </c>
      <c r="C143" s="5">
        <v>247</v>
      </c>
      <c r="D143" s="5">
        <v>25977.333333333332</v>
      </c>
      <c r="E143" s="6">
        <v>201.97</v>
      </c>
      <c r="F143" s="6">
        <v>205.26</v>
      </c>
      <c r="G143" s="9">
        <v>200.87</v>
      </c>
      <c r="H143" s="9">
        <v>205.26</v>
      </c>
    </row>
    <row r="144" spans="1:8" ht="12">
      <c r="A144" s="1" t="s">
        <v>547</v>
      </c>
      <c r="B144" s="5">
        <v>26999</v>
      </c>
      <c r="C144" s="5">
        <v>296</v>
      </c>
      <c r="D144" s="5">
        <v>27097.666666666668</v>
      </c>
      <c r="E144" s="6">
        <v>224.84</v>
      </c>
      <c r="F144" s="6">
        <v>218.6</v>
      </c>
      <c r="G144" s="9">
        <v>220.16</v>
      </c>
      <c r="H144" s="9">
        <v>241.97</v>
      </c>
    </row>
    <row r="145" spans="1:8" ht="12">
      <c r="A145" s="1" t="s">
        <v>548</v>
      </c>
      <c r="B145" s="5">
        <v>29637</v>
      </c>
      <c r="C145" s="5">
        <v>380</v>
      </c>
      <c r="D145" s="5">
        <v>29763.666666666668</v>
      </c>
      <c r="E145" s="6">
        <v>241.76</v>
      </c>
      <c r="F145" s="6">
        <v>248.68</v>
      </c>
      <c r="G145" s="9">
        <v>247.3</v>
      </c>
      <c r="H145" s="9">
        <v>262.53</v>
      </c>
    </row>
    <row r="146" spans="1:8" ht="12">
      <c r="A146" s="1" t="s">
        <v>60</v>
      </c>
      <c r="B146" s="5">
        <v>17750</v>
      </c>
      <c r="C146" s="5">
        <v>321</v>
      </c>
      <c r="D146" s="5">
        <v>17857</v>
      </c>
      <c r="E146" s="6">
        <v>247.3</v>
      </c>
      <c r="F146" s="6">
        <v>243.39</v>
      </c>
      <c r="G146" s="9">
        <v>253.83</v>
      </c>
      <c r="H146" s="9">
        <v>255.14</v>
      </c>
    </row>
    <row r="147" spans="1:8" ht="12">
      <c r="A147" s="1" t="s">
        <v>306</v>
      </c>
      <c r="B147" s="5">
        <v>17072</v>
      </c>
      <c r="C147" s="5">
        <v>31</v>
      </c>
      <c r="D147" s="5">
        <v>17082.333333333332</v>
      </c>
      <c r="E147" s="6">
        <v>240.29</v>
      </c>
      <c r="F147" s="6">
        <v>260.83</v>
      </c>
      <c r="G147" s="9">
        <v>243.72</v>
      </c>
      <c r="H147" s="9">
        <v>240.29</v>
      </c>
    </row>
    <row r="148" spans="1:8" ht="12">
      <c r="A148" s="1" t="s">
        <v>61</v>
      </c>
      <c r="B148" s="5">
        <v>49835</v>
      </c>
      <c r="C148" s="5">
        <v>589</v>
      </c>
      <c r="D148" s="5">
        <v>50031.333333333336</v>
      </c>
      <c r="E148" s="6">
        <v>237.06</v>
      </c>
      <c r="F148" s="6">
        <v>241.37</v>
      </c>
      <c r="G148" s="9">
        <v>238.49</v>
      </c>
      <c r="H148" s="9">
        <v>237.06</v>
      </c>
    </row>
    <row r="149" spans="1:8" ht="12">
      <c r="A149" s="1" t="s">
        <v>62</v>
      </c>
      <c r="B149" s="5">
        <v>34535</v>
      </c>
      <c r="C149" s="5">
        <v>712</v>
      </c>
      <c r="D149" s="5">
        <v>34772.333333333336</v>
      </c>
      <c r="E149" s="6">
        <v>251.81</v>
      </c>
      <c r="F149" s="6">
        <v>247.42</v>
      </c>
      <c r="G149" s="9">
        <v>245.96</v>
      </c>
      <c r="H149" s="9">
        <v>232.8</v>
      </c>
    </row>
    <row r="150" spans="1:8" ht="12">
      <c r="A150" s="1" t="s">
        <v>63</v>
      </c>
      <c r="B150" s="5">
        <v>28682</v>
      </c>
      <c r="C150" s="5">
        <v>292</v>
      </c>
      <c r="D150" s="5">
        <v>28779.333333333332</v>
      </c>
      <c r="E150" s="6">
        <v>226.05</v>
      </c>
      <c r="F150" s="6">
        <v>219.44</v>
      </c>
      <c r="G150" s="9">
        <v>222.08</v>
      </c>
      <c r="H150" s="9">
        <v>212.83</v>
      </c>
    </row>
    <row r="151" spans="1:8" ht="12">
      <c r="A151" s="1" t="s">
        <v>453</v>
      </c>
      <c r="B151" s="5">
        <v>44021</v>
      </c>
      <c r="C151" s="5">
        <v>394</v>
      </c>
      <c r="D151" s="5">
        <v>44152.333333333336</v>
      </c>
      <c r="E151" s="6">
        <v>241.49</v>
      </c>
      <c r="F151" s="6">
        <v>235.8</v>
      </c>
      <c r="G151" s="9">
        <v>238.64</v>
      </c>
      <c r="H151" s="9">
        <v>240.06</v>
      </c>
    </row>
    <row r="152" spans="1:8" ht="12">
      <c r="A152" s="1" t="s">
        <v>307</v>
      </c>
      <c r="B152" s="5">
        <v>13877</v>
      </c>
      <c r="C152" s="5">
        <v>87</v>
      </c>
      <c r="D152" s="5">
        <v>13906</v>
      </c>
      <c r="E152" s="6">
        <v>233.3</v>
      </c>
      <c r="F152" s="6">
        <v>239.39</v>
      </c>
      <c r="G152" s="9">
        <v>243.96</v>
      </c>
      <c r="H152" s="9">
        <v>231.77</v>
      </c>
    </row>
    <row r="153" spans="1:8" ht="12">
      <c r="A153" s="1" t="s">
        <v>64</v>
      </c>
      <c r="B153" s="5">
        <v>33969</v>
      </c>
      <c r="C153" s="5">
        <v>1543</v>
      </c>
      <c r="D153" s="5">
        <v>34483.333333333336</v>
      </c>
      <c r="E153" s="6">
        <v>253.92</v>
      </c>
      <c r="F153" s="6">
        <v>248.33</v>
      </c>
      <c r="G153" s="9">
        <v>246.94</v>
      </c>
      <c r="H153" s="9">
        <v>251.13</v>
      </c>
    </row>
    <row r="154" spans="1:8" ht="12">
      <c r="A154" s="1" t="s">
        <v>65</v>
      </c>
      <c r="B154" s="5">
        <v>25240</v>
      </c>
      <c r="C154" s="5">
        <v>0</v>
      </c>
      <c r="D154" s="5">
        <v>25240</v>
      </c>
      <c r="E154" s="6">
        <v>216.71</v>
      </c>
      <c r="F154" s="6">
        <v>216.71</v>
      </c>
      <c r="G154" s="9">
        <v>215.41</v>
      </c>
      <c r="H154" s="9">
        <v>214.11</v>
      </c>
    </row>
    <row r="155" spans="1:8" ht="12">
      <c r="A155" s="1" t="s">
        <v>66</v>
      </c>
      <c r="B155" s="5">
        <v>27958</v>
      </c>
      <c r="C155" s="5">
        <v>176</v>
      </c>
      <c r="D155" s="5">
        <v>28016.666666666668</v>
      </c>
      <c r="E155" s="6">
        <v>237.59</v>
      </c>
      <c r="F155" s="6">
        <v>237.59</v>
      </c>
      <c r="G155" s="9">
        <v>234.91</v>
      </c>
      <c r="H155" s="9">
        <v>233.57</v>
      </c>
    </row>
    <row r="156" spans="1:8" ht="12">
      <c r="A156" s="1" t="s">
        <v>308</v>
      </c>
      <c r="B156" s="5">
        <v>8796</v>
      </c>
      <c r="C156" s="5">
        <v>56</v>
      </c>
      <c r="D156" s="5">
        <v>8814.666666666666</v>
      </c>
      <c r="E156" s="6">
        <v>237.02</v>
      </c>
      <c r="F156" s="6">
        <v>248.79</v>
      </c>
      <c r="G156" s="9">
        <v>255.53</v>
      </c>
      <c r="H156" s="9">
        <v>263.94</v>
      </c>
    </row>
    <row r="157" spans="1:8" ht="12">
      <c r="A157" s="1" t="s">
        <v>67</v>
      </c>
      <c r="B157" s="5">
        <v>15369</v>
      </c>
      <c r="C157" s="5">
        <v>421</v>
      </c>
      <c r="D157" s="5">
        <v>15509.333333333334</v>
      </c>
      <c r="E157" s="6">
        <v>471.82</v>
      </c>
      <c r="F157" s="6">
        <v>469.48</v>
      </c>
      <c r="G157" s="9">
        <v>471.82</v>
      </c>
      <c r="H157" s="9">
        <v>483.51</v>
      </c>
    </row>
    <row r="158" spans="1:8" ht="12">
      <c r="A158" s="1" t="s">
        <v>68</v>
      </c>
      <c r="B158" s="5">
        <v>8650</v>
      </c>
      <c r="C158" s="5">
        <v>9</v>
      </c>
      <c r="D158" s="5">
        <v>8653</v>
      </c>
      <c r="E158" s="6">
        <v>496.44</v>
      </c>
      <c r="F158" s="6">
        <v>511.58</v>
      </c>
      <c r="G158" s="9">
        <v>511.58</v>
      </c>
      <c r="H158" s="9">
        <v>521.68</v>
      </c>
    </row>
    <row r="159" spans="1:8" ht="12">
      <c r="A159" s="1" t="s">
        <v>69</v>
      </c>
      <c r="B159" s="5">
        <v>11919</v>
      </c>
      <c r="C159" s="5">
        <v>233</v>
      </c>
      <c r="D159" s="5">
        <v>11996.666666666666</v>
      </c>
      <c r="E159" s="6">
        <v>491.72</v>
      </c>
      <c r="F159" s="6">
        <v>491.72</v>
      </c>
      <c r="G159" s="9">
        <v>481.92</v>
      </c>
      <c r="H159" s="9">
        <v>496.62</v>
      </c>
    </row>
    <row r="160" spans="1:8" ht="12">
      <c r="A160" s="1" t="s">
        <v>309</v>
      </c>
      <c r="B160" s="5">
        <v>4731</v>
      </c>
      <c r="C160" s="5">
        <v>19</v>
      </c>
      <c r="D160" s="5">
        <v>4737.333333333333</v>
      </c>
      <c r="E160" s="6">
        <v>222.78</v>
      </c>
      <c r="F160" s="6">
        <v>273.23</v>
      </c>
      <c r="G160" s="9">
        <v>244.64</v>
      </c>
      <c r="H160" s="9">
        <v>263.14</v>
      </c>
    </row>
    <row r="161" spans="1:8" ht="12">
      <c r="A161" s="1" t="s">
        <v>310</v>
      </c>
      <c r="B161" s="5">
        <v>29514</v>
      </c>
      <c r="C161" s="5">
        <v>124</v>
      </c>
      <c r="D161" s="5">
        <v>29555.333333333332</v>
      </c>
      <c r="E161" s="6">
        <v>210.71</v>
      </c>
      <c r="F161" s="6">
        <v>230.47</v>
      </c>
      <c r="G161" s="9">
        <v>218.31</v>
      </c>
      <c r="H161" s="9">
        <v>216.79</v>
      </c>
    </row>
    <row r="162" spans="1:8" ht="12">
      <c r="A162" s="1" t="s">
        <v>549</v>
      </c>
      <c r="B162" s="5">
        <v>7908</v>
      </c>
      <c r="C162" s="5">
        <v>0</v>
      </c>
      <c r="D162" s="5">
        <v>7908</v>
      </c>
      <c r="E162" s="6">
        <v>201.24</v>
      </c>
      <c r="F162" s="6">
        <v>199.86</v>
      </c>
      <c r="G162" s="9">
        <v>187.41</v>
      </c>
      <c r="H162" s="9">
        <v>180.49</v>
      </c>
    </row>
    <row r="163" spans="1:8" ht="12">
      <c r="A163" s="1" t="s">
        <v>550</v>
      </c>
      <c r="B163" s="5">
        <v>132307</v>
      </c>
      <c r="C163" s="5">
        <v>0</v>
      </c>
      <c r="D163" s="5">
        <v>132307</v>
      </c>
      <c r="E163" s="6">
        <v>295.97</v>
      </c>
      <c r="F163" s="6">
        <v>299.36</v>
      </c>
      <c r="G163" s="9">
        <v>302.74</v>
      </c>
      <c r="H163" s="9">
        <v>302.74</v>
      </c>
    </row>
    <row r="164" spans="1:8" ht="12">
      <c r="A164" s="1" t="s">
        <v>311</v>
      </c>
      <c r="B164" s="5">
        <v>2849</v>
      </c>
      <c r="C164" s="5">
        <v>0</v>
      </c>
      <c r="D164" s="5">
        <v>2849</v>
      </c>
      <c r="E164" s="6">
        <v>196.24</v>
      </c>
      <c r="F164" s="6">
        <v>202.96</v>
      </c>
      <c r="G164" s="9">
        <v>213.05</v>
      </c>
      <c r="H164" s="9">
        <v>221.46</v>
      </c>
    </row>
    <row r="165" spans="1:8" ht="12">
      <c r="A165" s="1" t="s">
        <v>312</v>
      </c>
      <c r="B165" s="5">
        <v>17285</v>
      </c>
      <c r="C165" s="5">
        <v>150</v>
      </c>
      <c r="D165" s="5">
        <v>17335</v>
      </c>
      <c r="E165" s="6">
        <v>253.17</v>
      </c>
      <c r="F165" s="6">
        <v>265.09</v>
      </c>
      <c r="G165" s="9">
        <v>246.36</v>
      </c>
      <c r="H165" s="9">
        <v>251.47</v>
      </c>
    </row>
    <row r="166" spans="1:8" ht="12">
      <c r="A166" s="1" t="s">
        <v>313</v>
      </c>
      <c r="B166" s="5">
        <v>5192</v>
      </c>
      <c r="C166" s="5">
        <v>6</v>
      </c>
      <c r="D166" s="5">
        <v>5194</v>
      </c>
      <c r="E166" s="6">
        <v>209.31</v>
      </c>
      <c r="F166" s="6">
        <v>240.12</v>
      </c>
      <c r="G166" s="9">
        <v>226.42</v>
      </c>
      <c r="H166" s="9">
        <v>240.12</v>
      </c>
    </row>
    <row r="167" spans="1:8" ht="12">
      <c r="A167" s="1" t="s">
        <v>70</v>
      </c>
      <c r="B167" s="5">
        <v>48349</v>
      </c>
      <c r="C167" s="5">
        <v>902</v>
      </c>
      <c r="D167" s="5">
        <v>48649.666666666664</v>
      </c>
      <c r="E167" s="6">
        <v>261.07</v>
      </c>
      <c r="F167" s="6">
        <v>268.92</v>
      </c>
      <c r="G167" s="9">
        <v>267.35</v>
      </c>
      <c r="H167" s="9">
        <v>270.5</v>
      </c>
    </row>
    <row r="168" spans="1:8" ht="12">
      <c r="A168" s="1" t="s">
        <v>314</v>
      </c>
      <c r="B168" s="5">
        <v>31702</v>
      </c>
      <c r="C168" s="5">
        <v>100</v>
      </c>
      <c r="D168" s="5">
        <v>31735.333333333332</v>
      </c>
      <c r="E168" s="6">
        <v>206.42</v>
      </c>
      <c r="F168" s="6">
        <v>212.23</v>
      </c>
      <c r="G168" s="9">
        <v>216.6</v>
      </c>
      <c r="H168" s="9">
        <v>210.78</v>
      </c>
    </row>
    <row r="169" spans="1:8" ht="12">
      <c r="A169" s="1" t="s">
        <v>315</v>
      </c>
      <c r="B169" s="5">
        <v>38073</v>
      </c>
      <c r="C169" s="5">
        <v>651</v>
      </c>
      <c r="D169" s="5">
        <v>38290</v>
      </c>
      <c r="E169" s="6">
        <v>249.11</v>
      </c>
      <c r="F169" s="6">
        <v>250.65</v>
      </c>
      <c r="G169" s="9">
        <v>250.65</v>
      </c>
      <c r="H169" s="9">
        <v>253.71</v>
      </c>
    </row>
    <row r="170" spans="1:8" ht="12">
      <c r="A170" s="1" t="s">
        <v>71</v>
      </c>
      <c r="B170" s="5">
        <v>21793</v>
      </c>
      <c r="C170" s="5">
        <v>170</v>
      </c>
      <c r="D170" s="5">
        <v>21849.666666666668</v>
      </c>
      <c r="E170" s="6">
        <v>214.23</v>
      </c>
      <c r="F170" s="6">
        <v>212.85</v>
      </c>
      <c r="G170" s="9">
        <v>203.16</v>
      </c>
      <c r="H170" s="9">
        <v>203.16</v>
      </c>
    </row>
    <row r="171" spans="1:8" ht="12">
      <c r="A171" s="1" t="s">
        <v>72</v>
      </c>
      <c r="B171" s="5">
        <v>66593</v>
      </c>
      <c r="C171" s="5">
        <v>1099</v>
      </c>
      <c r="D171" s="5">
        <v>66959.33333333333</v>
      </c>
      <c r="E171" s="6">
        <v>225.88</v>
      </c>
      <c r="F171" s="6">
        <v>230.23</v>
      </c>
      <c r="G171" s="9">
        <v>222.97</v>
      </c>
      <c r="H171" s="9">
        <v>241.85</v>
      </c>
    </row>
    <row r="172" spans="1:8" ht="12">
      <c r="A172" s="1" t="s">
        <v>455</v>
      </c>
      <c r="B172" s="5">
        <v>50146</v>
      </c>
      <c r="C172" s="5">
        <v>665</v>
      </c>
      <c r="D172" s="5">
        <v>50367.666666666664</v>
      </c>
      <c r="E172" s="6">
        <v>222.93</v>
      </c>
      <c r="F172" s="6">
        <v>220.37</v>
      </c>
      <c r="G172" s="9">
        <v>225.49</v>
      </c>
      <c r="H172" s="9">
        <v>234.44</v>
      </c>
    </row>
    <row r="173" spans="1:8" ht="12">
      <c r="A173" s="1" t="s">
        <v>73</v>
      </c>
      <c r="B173" s="5">
        <v>22998</v>
      </c>
      <c r="C173" s="5">
        <v>492</v>
      </c>
      <c r="D173" s="5">
        <v>23162</v>
      </c>
      <c r="E173" s="6">
        <v>219.15</v>
      </c>
      <c r="F173" s="6">
        <v>217.64</v>
      </c>
      <c r="G173" s="9">
        <v>217.64</v>
      </c>
      <c r="H173" s="9">
        <v>217.64</v>
      </c>
    </row>
    <row r="174" spans="1:8" ht="12">
      <c r="A174" s="1" t="s">
        <v>74</v>
      </c>
      <c r="B174" s="5">
        <v>25524</v>
      </c>
      <c r="C174" s="5">
        <v>423</v>
      </c>
      <c r="D174" s="5">
        <v>25665</v>
      </c>
      <c r="E174" s="6">
        <v>226.24</v>
      </c>
      <c r="F174" s="6">
        <v>226.24</v>
      </c>
      <c r="G174" s="9">
        <v>223.1</v>
      </c>
      <c r="H174" s="9">
        <v>213.69</v>
      </c>
    </row>
    <row r="175" spans="1:8" ht="12">
      <c r="A175" s="1" t="s">
        <v>551</v>
      </c>
      <c r="B175" s="5">
        <v>14479</v>
      </c>
      <c r="C175" s="5">
        <v>0</v>
      </c>
      <c r="D175" s="5">
        <v>14479</v>
      </c>
      <c r="E175" s="6">
        <v>195.54</v>
      </c>
      <c r="F175" s="6">
        <v>203.14</v>
      </c>
      <c r="G175" s="9">
        <v>209.48</v>
      </c>
      <c r="H175" s="9">
        <v>201.87</v>
      </c>
    </row>
    <row r="176" spans="1:8" ht="12">
      <c r="A176" s="1" t="s">
        <v>75</v>
      </c>
      <c r="B176" s="5">
        <v>32273</v>
      </c>
      <c r="C176" s="5">
        <v>578</v>
      </c>
      <c r="D176" s="5">
        <v>32465.666666666668</v>
      </c>
      <c r="E176" s="6">
        <v>229.82</v>
      </c>
      <c r="F176" s="6">
        <v>225.35</v>
      </c>
      <c r="G176" s="9">
        <v>219.4</v>
      </c>
      <c r="H176" s="9">
        <v>208.98</v>
      </c>
    </row>
    <row r="177" spans="1:8" ht="12">
      <c r="A177" s="1" t="s">
        <v>76</v>
      </c>
      <c r="B177" s="5">
        <v>30472</v>
      </c>
      <c r="C177" s="5">
        <v>176</v>
      </c>
      <c r="D177" s="5">
        <v>30530.666666666668</v>
      </c>
      <c r="E177" s="6">
        <v>215.4</v>
      </c>
      <c r="F177" s="6">
        <v>200.98</v>
      </c>
      <c r="G177" s="9">
        <v>200.98</v>
      </c>
      <c r="H177" s="9">
        <v>211.07</v>
      </c>
    </row>
    <row r="178" spans="1:8" ht="12">
      <c r="A178" s="1" t="s">
        <v>77</v>
      </c>
      <c r="B178" s="5">
        <v>27905</v>
      </c>
      <c r="C178" s="5">
        <v>253</v>
      </c>
      <c r="D178" s="5">
        <v>27989.333333333332</v>
      </c>
      <c r="E178" s="6">
        <v>191.34</v>
      </c>
      <c r="F178" s="6">
        <v>194.1</v>
      </c>
      <c r="G178" s="9">
        <v>192.72</v>
      </c>
      <c r="H178" s="9">
        <v>194.1</v>
      </c>
    </row>
    <row r="179" spans="1:8" ht="12">
      <c r="A179" s="1" t="s">
        <v>552</v>
      </c>
      <c r="B179" s="5">
        <v>23370</v>
      </c>
      <c r="C179" s="5">
        <v>307</v>
      </c>
      <c r="D179" s="5">
        <v>23472.333333333332</v>
      </c>
      <c r="E179" s="6">
        <v>209.29</v>
      </c>
      <c r="F179" s="6">
        <v>209.29</v>
      </c>
      <c r="G179" s="9">
        <v>210.56</v>
      </c>
      <c r="H179" s="9">
        <v>208.02</v>
      </c>
    </row>
    <row r="180" spans="1:8" ht="12">
      <c r="A180" s="1" t="s">
        <v>553</v>
      </c>
      <c r="B180" s="5">
        <v>32255</v>
      </c>
      <c r="C180" s="5">
        <v>331</v>
      </c>
      <c r="D180" s="5">
        <v>32365.333333333332</v>
      </c>
      <c r="E180" s="6">
        <v>185.46</v>
      </c>
      <c r="F180" s="6">
        <v>194.55</v>
      </c>
      <c r="G180" s="9">
        <v>185.46</v>
      </c>
      <c r="H180" s="9">
        <v>188.06</v>
      </c>
    </row>
    <row r="181" spans="1:8" ht="12">
      <c r="A181" s="1" t="s">
        <v>554</v>
      </c>
      <c r="B181" s="5">
        <v>26503</v>
      </c>
      <c r="C181" s="5">
        <v>172</v>
      </c>
      <c r="D181" s="5">
        <v>26560.333333333332</v>
      </c>
      <c r="E181" s="6">
        <v>194.32</v>
      </c>
      <c r="F181" s="6">
        <v>191.91</v>
      </c>
      <c r="G181" s="9">
        <v>188.3</v>
      </c>
      <c r="H181" s="9">
        <v>178.66</v>
      </c>
    </row>
    <row r="182" spans="1:8" ht="12">
      <c r="A182" s="1" t="s">
        <v>78</v>
      </c>
      <c r="B182" s="5">
        <v>36520</v>
      </c>
      <c r="C182" s="5">
        <v>402</v>
      </c>
      <c r="D182" s="5">
        <v>36654</v>
      </c>
      <c r="E182" s="6">
        <v>197.92</v>
      </c>
      <c r="F182" s="6">
        <v>190.8</v>
      </c>
      <c r="G182" s="9">
        <v>196.49</v>
      </c>
      <c r="H182" s="9">
        <v>199.34</v>
      </c>
    </row>
    <row r="183" spans="1:8" ht="12">
      <c r="A183" s="1" t="s">
        <v>79</v>
      </c>
      <c r="B183" s="5">
        <v>33293</v>
      </c>
      <c r="C183" s="5">
        <v>306</v>
      </c>
      <c r="D183" s="5">
        <v>33395</v>
      </c>
      <c r="E183" s="6">
        <v>217.89</v>
      </c>
      <c r="F183" s="6">
        <v>222.37</v>
      </c>
      <c r="G183" s="9">
        <v>216.4</v>
      </c>
      <c r="H183" s="9">
        <v>220.88</v>
      </c>
    </row>
    <row r="184" spans="1:8" ht="12">
      <c r="A184" s="1" t="s">
        <v>80</v>
      </c>
      <c r="B184" s="5">
        <v>18564</v>
      </c>
      <c r="C184" s="5">
        <v>155</v>
      </c>
      <c r="D184" s="5">
        <v>18615.666666666668</v>
      </c>
      <c r="E184" s="6">
        <v>176.11</v>
      </c>
      <c r="F184" s="6">
        <v>183.16</v>
      </c>
      <c r="G184" s="9">
        <v>172.59</v>
      </c>
      <c r="H184" s="9">
        <v>176.11</v>
      </c>
    </row>
    <row r="185" spans="1:8" ht="12">
      <c r="A185" s="1" t="s">
        <v>555</v>
      </c>
      <c r="B185" s="5">
        <v>24526</v>
      </c>
      <c r="C185" s="5">
        <v>6</v>
      </c>
      <c r="D185" s="5">
        <v>24528</v>
      </c>
      <c r="E185" s="6">
        <v>179.52</v>
      </c>
      <c r="F185" s="6">
        <v>188.99</v>
      </c>
      <c r="G185" s="9">
        <v>183.07</v>
      </c>
      <c r="H185" s="9">
        <v>193.73</v>
      </c>
    </row>
    <row r="186" spans="1:8" ht="12">
      <c r="A186" s="1" t="s">
        <v>81</v>
      </c>
      <c r="B186" s="5">
        <v>24865</v>
      </c>
      <c r="C186" s="5">
        <v>492</v>
      </c>
      <c r="D186" s="5">
        <v>25029</v>
      </c>
      <c r="E186" s="6">
        <v>246.8</v>
      </c>
      <c r="F186" s="6">
        <v>241.97</v>
      </c>
      <c r="G186" s="9">
        <v>241.97</v>
      </c>
      <c r="H186" s="9">
        <v>238.76</v>
      </c>
    </row>
    <row r="187" spans="1:8" ht="12">
      <c r="A187" s="1" t="s">
        <v>82</v>
      </c>
      <c r="B187" s="5">
        <v>28682</v>
      </c>
      <c r="C187" s="5">
        <v>327</v>
      </c>
      <c r="D187" s="5">
        <v>28791</v>
      </c>
      <c r="E187" s="6">
        <v>241.84</v>
      </c>
      <c r="F187" s="6">
        <v>241.84</v>
      </c>
      <c r="G187" s="9">
        <v>228.94</v>
      </c>
      <c r="H187" s="9">
        <v>246.67</v>
      </c>
    </row>
    <row r="188" spans="1:8" ht="12">
      <c r="A188" s="1" t="s">
        <v>83</v>
      </c>
      <c r="B188" s="5">
        <v>27264</v>
      </c>
      <c r="C188" s="5">
        <v>688</v>
      </c>
      <c r="D188" s="5">
        <v>27493.333333333332</v>
      </c>
      <c r="E188" s="6">
        <v>247.16</v>
      </c>
      <c r="F188" s="6">
        <v>242.47</v>
      </c>
      <c r="G188" s="9">
        <v>236.22</v>
      </c>
      <c r="H188" s="9">
        <v>245.6</v>
      </c>
    </row>
    <row r="189" spans="1:8" ht="12">
      <c r="A189" s="1" t="s">
        <v>556</v>
      </c>
      <c r="B189" s="5">
        <v>22346</v>
      </c>
      <c r="C189" s="5">
        <v>200</v>
      </c>
      <c r="D189" s="5">
        <v>22412.666666666668</v>
      </c>
      <c r="E189" s="6">
        <v>193.48</v>
      </c>
      <c r="F189" s="6">
        <v>188.49</v>
      </c>
      <c r="G189" s="9">
        <v>198.47</v>
      </c>
      <c r="H189" s="9">
        <v>194.72</v>
      </c>
    </row>
    <row r="190" spans="1:8" ht="12">
      <c r="A190" s="1" t="s">
        <v>84</v>
      </c>
      <c r="B190" s="5">
        <v>34362</v>
      </c>
      <c r="C190" s="5">
        <v>624</v>
      </c>
      <c r="D190" s="5">
        <v>34570</v>
      </c>
      <c r="E190" s="6">
        <v>218.56</v>
      </c>
      <c r="F190" s="6">
        <v>219.95</v>
      </c>
      <c r="G190" s="9">
        <v>215.79</v>
      </c>
      <c r="H190" s="9">
        <v>210.25</v>
      </c>
    </row>
    <row r="191" spans="1:8" ht="12">
      <c r="A191" s="1" t="s">
        <v>85</v>
      </c>
      <c r="B191" s="5">
        <v>30727</v>
      </c>
      <c r="C191" s="5">
        <v>652</v>
      </c>
      <c r="D191" s="5">
        <v>30944.333333333332</v>
      </c>
      <c r="E191" s="6">
        <v>206.53</v>
      </c>
      <c r="F191" s="6">
        <v>214.83</v>
      </c>
      <c r="G191" s="9">
        <v>224.5</v>
      </c>
      <c r="H191" s="9">
        <v>221.74</v>
      </c>
    </row>
    <row r="192" spans="1:8" ht="12">
      <c r="A192" s="1" t="s">
        <v>557</v>
      </c>
      <c r="B192" s="5">
        <v>19844</v>
      </c>
      <c r="C192" s="5">
        <v>526</v>
      </c>
      <c r="D192" s="5">
        <v>20019.333333333332</v>
      </c>
      <c r="E192" s="6">
        <v>201.74</v>
      </c>
      <c r="F192" s="6">
        <v>191.43</v>
      </c>
      <c r="G192" s="9">
        <v>194.01</v>
      </c>
      <c r="H192" s="9">
        <v>200.45</v>
      </c>
    </row>
    <row r="193" spans="1:8" ht="12">
      <c r="A193" s="1" t="s">
        <v>86</v>
      </c>
      <c r="B193" s="5">
        <v>21189</v>
      </c>
      <c r="C193" s="5">
        <v>594</v>
      </c>
      <c r="D193" s="5">
        <v>21387</v>
      </c>
      <c r="E193" s="6">
        <v>226.78</v>
      </c>
      <c r="F193" s="6">
        <v>219.59</v>
      </c>
      <c r="G193" s="9">
        <v>228.22</v>
      </c>
      <c r="H193" s="9">
        <v>235.4</v>
      </c>
    </row>
    <row r="194" spans="1:8" ht="12">
      <c r="A194" s="1" t="s">
        <v>87</v>
      </c>
      <c r="B194" s="5">
        <v>31769</v>
      </c>
      <c r="C194" s="5">
        <v>469</v>
      </c>
      <c r="D194" s="5">
        <v>31925.333333333332</v>
      </c>
      <c r="E194" s="6">
        <v>213.19</v>
      </c>
      <c r="F194" s="6">
        <v>220.76</v>
      </c>
      <c r="G194" s="9">
        <v>214.7</v>
      </c>
      <c r="H194" s="9">
        <v>217.73</v>
      </c>
    </row>
    <row r="195" spans="1:8" ht="12">
      <c r="A195" s="1" t="s">
        <v>558</v>
      </c>
      <c r="B195" s="5">
        <v>21100</v>
      </c>
      <c r="C195" s="5">
        <v>0</v>
      </c>
      <c r="D195" s="5">
        <v>21100</v>
      </c>
      <c r="E195" s="6">
        <v>195.46</v>
      </c>
      <c r="F195" s="6">
        <v>193.1</v>
      </c>
      <c r="G195" s="9">
        <v>176.55</v>
      </c>
      <c r="H195" s="9">
        <v>190.73</v>
      </c>
    </row>
    <row r="196" spans="1:8" ht="12">
      <c r="A196" s="1" t="s">
        <v>88</v>
      </c>
      <c r="B196" s="5">
        <v>22032</v>
      </c>
      <c r="C196" s="5">
        <v>259</v>
      </c>
      <c r="D196" s="5">
        <v>22118.333333333332</v>
      </c>
      <c r="E196" s="6">
        <v>219.74</v>
      </c>
      <c r="F196" s="6">
        <v>221.2</v>
      </c>
      <c r="G196" s="9">
        <v>221.2</v>
      </c>
      <c r="H196" s="9">
        <v>229.98</v>
      </c>
    </row>
    <row r="197" spans="1:8" ht="12">
      <c r="A197" s="1" t="s">
        <v>89</v>
      </c>
      <c r="B197" s="5">
        <v>25427</v>
      </c>
      <c r="C197" s="5">
        <v>530</v>
      </c>
      <c r="D197" s="5">
        <v>25603.666666666668</v>
      </c>
      <c r="E197" s="6">
        <v>227.88</v>
      </c>
      <c r="F197" s="6">
        <v>224.95</v>
      </c>
      <c r="G197" s="9">
        <v>226.41</v>
      </c>
      <c r="H197" s="9">
        <v>226.41</v>
      </c>
    </row>
    <row r="198" spans="1:8" ht="12">
      <c r="A198" s="1" t="s">
        <v>90</v>
      </c>
      <c r="B198" s="5">
        <v>34059</v>
      </c>
      <c r="C198" s="5">
        <v>342</v>
      </c>
      <c r="D198" s="5">
        <v>34173</v>
      </c>
      <c r="E198" s="6">
        <v>205.6</v>
      </c>
      <c r="F198" s="6">
        <v>209.86</v>
      </c>
      <c r="G198" s="9">
        <v>207.02</v>
      </c>
      <c r="H198" s="9">
        <v>204.17</v>
      </c>
    </row>
    <row r="199" spans="1:8" ht="12">
      <c r="A199" s="1" t="s">
        <v>91</v>
      </c>
      <c r="B199" s="5">
        <v>27924</v>
      </c>
      <c r="C199" s="5">
        <v>429</v>
      </c>
      <c r="D199" s="5">
        <v>28067</v>
      </c>
      <c r="E199" s="6">
        <v>215.07</v>
      </c>
      <c r="F199" s="6">
        <v>213.65</v>
      </c>
      <c r="G199" s="9">
        <v>215.07</v>
      </c>
      <c r="H199" s="9">
        <v>205.13</v>
      </c>
    </row>
    <row r="200" spans="1:8" ht="12">
      <c r="A200" s="1" t="s">
        <v>559</v>
      </c>
      <c r="B200" s="5">
        <v>18751</v>
      </c>
      <c r="C200" s="5">
        <v>228</v>
      </c>
      <c r="D200" s="5">
        <v>18827</v>
      </c>
      <c r="E200" s="6">
        <v>202.44</v>
      </c>
      <c r="F200" s="6">
        <v>204.95</v>
      </c>
      <c r="G200" s="9">
        <v>220.02</v>
      </c>
      <c r="H200" s="9">
        <v>204.95</v>
      </c>
    </row>
    <row r="201" spans="1:8" ht="12">
      <c r="A201" s="1" t="s">
        <v>92</v>
      </c>
      <c r="B201" s="5">
        <v>29992</v>
      </c>
      <c r="C201" s="5">
        <v>274</v>
      </c>
      <c r="D201" s="5">
        <v>30083.333333333332</v>
      </c>
      <c r="E201" s="6">
        <v>198.21</v>
      </c>
      <c r="F201" s="6">
        <v>192.76</v>
      </c>
      <c r="G201" s="9">
        <v>191.4</v>
      </c>
      <c r="H201" s="9">
        <v>192.76</v>
      </c>
    </row>
    <row r="202" spans="1:8" ht="12">
      <c r="A202" s="1" t="s">
        <v>560</v>
      </c>
      <c r="B202" s="5">
        <v>25031</v>
      </c>
      <c r="C202" s="5">
        <v>453</v>
      </c>
      <c r="D202" s="5">
        <v>25182</v>
      </c>
      <c r="E202" s="6">
        <v>216.36</v>
      </c>
      <c r="F202" s="6">
        <v>224.24</v>
      </c>
      <c r="G202" s="9">
        <v>221.62</v>
      </c>
      <c r="H202" s="9">
        <v>226.87</v>
      </c>
    </row>
    <row r="203" spans="1:8" ht="12">
      <c r="A203" s="1" t="s">
        <v>561</v>
      </c>
      <c r="B203" s="5">
        <v>17677</v>
      </c>
      <c r="C203" s="5">
        <v>349</v>
      </c>
      <c r="D203" s="5">
        <v>17793.333333333332</v>
      </c>
      <c r="E203" s="6">
        <v>262.09</v>
      </c>
      <c r="F203" s="6">
        <v>265.52</v>
      </c>
      <c r="G203" s="9">
        <v>265.52</v>
      </c>
      <c r="H203" s="9">
        <v>258.67</v>
      </c>
    </row>
    <row r="204" spans="1:8" ht="12">
      <c r="A204" s="1" t="s">
        <v>562</v>
      </c>
      <c r="B204" s="5">
        <v>24995</v>
      </c>
      <c r="C204" s="5">
        <v>325</v>
      </c>
      <c r="D204" s="5">
        <v>25103.333333333332</v>
      </c>
      <c r="E204" s="6">
        <v>206.75</v>
      </c>
      <c r="F204" s="6">
        <v>205.45</v>
      </c>
      <c r="G204" s="9">
        <v>205.45</v>
      </c>
      <c r="H204" s="9">
        <v>209.36</v>
      </c>
    </row>
    <row r="205" spans="1:8" ht="12">
      <c r="A205" s="1" t="s">
        <v>93</v>
      </c>
      <c r="B205" s="5">
        <v>56545</v>
      </c>
      <c r="C205" s="5">
        <v>0</v>
      </c>
      <c r="D205" s="5">
        <v>56545</v>
      </c>
      <c r="E205" s="6">
        <v>234.94</v>
      </c>
      <c r="F205" s="6">
        <v>233.35</v>
      </c>
      <c r="G205" s="9">
        <v>233.35</v>
      </c>
      <c r="H205" s="9">
        <v>234.94</v>
      </c>
    </row>
    <row r="206" spans="1:8" ht="12">
      <c r="A206" s="1" t="s">
        <v>563</v>
      </c>
      <c r="B206" s="5">
        <v>32318</v>
      </c>
      <c r="C206" s="5">
        <v>579</v>
      </c>
      <c r="D206" s="5">
        <v>32511</v>
      </c>
      <c r="E206" s="6">
        <v>218.02</v>
      </c>
      <c r="F206" s="6">
        <v>215.25</v>
      </c>
      <c r="G206" s="9">
        <v>213.87</v>
      </c>
      <c r="H206" s="9">
        <v>209.72</v>
      </c>
    </row>
    <row r="207" spans="1:8" ht="12">
      <c r="A207" s="1" t="s">
        <v>564</v>
      </c>
      <c r="B207" s="5">
        <v>30082</v>
      </c>
      <c r="C207" s="5">
        <v>294</v>
      </c>
      <c r="D207" s="5">
        <v>30180</v>
      </c>
      <c r="E207" s="6">
        <v>211.97</v>
      </c>
      <c r="F207" s="6">
        <v>209.39</v>
      </c>
      <c r="G207" s="9">
        <v>227.48</v>
      </c>
      <c r="H207" s="9">
        <v>222.31</v>
      </c>
    </row>
    <row r="208" spans="1:8" ht="12">
      <c r="A208" s="1" t="s">
        <v>94</v>
      </c>
      <c r="B208" s="5">
        <v>18573</v>
      </c>
      <c r="C208" s="5">
        <v>252</v>
      </c>
      <c r="D208" s="5">
        <v>18657</v>
      </c>
      <c r="E208" s="6">
        <v>198.37</v>
      </c>
      <c r="F208" s="6">
        <v>198.37</v>
      </c>
      <c r="G208" s="9">
        <v>184.79</v>
      </c>
      <c r="H208" s="9">
        <v>190.96</v>
      </c>
    </row>
    <row r="209" spans="1:8" ht="12">
      <c r="A209" s="1" t="s">
        <v>4</v>
      </c>
      <c r="B209" s="5">
        <v>35350</v>
      </c>
      <c r="C209" s="5">
        <v>324</v>
      </c>
      <c r="D209" s="5">
        <v>35458</v>
      </c>
      <c r="E209" s="6">
        <v>477.03</v>
      </c>
      <c r="F209" s="6">
        <v>472.16</v>
      </c>
      <c r="G209" s="9">
        <v>472.16</v>
      </c>
      <c r="H209" s="9">
        <v>472.16</v>
      </c>
    </row>
    <row r="210" spans="1:8" ht="12">
      <c r="A210" s="1" t="s">
        <v>1</v>
      </c>
      <c r="B210" s="5">
        <v>21164</v>
      </c>
      <c r="C210" s="5">
        <v>242</v>
      </c>
      <c r="D210" s="5">
        <v>21244.666666666668</v>
      </c>
      <c r="E210" s="6">
        <v>394.83</v>
      </c>
      <c r="F210" s="6">
        <v>392.66</v>
      </c>
      <c r="G210" s="9">
        <v>392.66</v>
      </c>
      <c r="H210" s="9">
        <v>392.66</v>
      </c>
    </row>
    <row r="211" spans="1:8" ht="12">
      <c r="A211" s="1" t="s">
        <v>95</v>
      </c>
      <c r="B211" s="5">
        <v>40562</v>
      </c>
      <c r="C211" s="5">
        <v>468</v>
      </c>
      <c r="D211" s="5">
        <v>40718</v>
      </c>
      <c r="E211" s="6">
        <v>219.61</v>
      </c>
      <c r="F211" s="6">
        <v>215.65</v>
      </c>
      <c r="G211" s="9">
        <v>219.61</v>
      </c>
      <c r="H211" s="9">
        <v>214.33</v>
      </c>
    </row>
    <row r="212" spans="1:8" ht="12">
      <c r="A212" s="1" t="s">
        <v>316</v>
      </c>
      <c r="B212" s="5">
        <v>26153</v>
      </c>
      <c r="C212" s="5">
        <v>268</v>
      </c>
      <c r="D212" s="5">
        <v>26242.333333333332</v>
      </c>
      <c r="E212" s="6">
        <v>231.28</v>
      </c>
      <c r="F212" s="6">
        <v>229.85</v>
      </c>
      <c r="G212" s="9">
        <v>225.59</v>
      </c>
      <c r="H212" s="9">
        <v>227.01</v>
      </c>
    </row>
    <row r="213" spans="1:8" ht="12">
      <c r="A213" s="1" t="s">
        <v>96</v>
      </c>
      <c r="B213" s="5">
        <v>16088</v>
      </c>
      <c r="C213" s="5">
        <v>154</v>
      </c>
      <c r="D213" s="5">
        <v>16139.333333333334</v>
      </c>
      <c r="E213" s="6">
        <v>236.97</v>
      </c>
      <c r="F213" s="6">
        <v>242.73</v>
      </c>
      <c r="G213" s="9">
        <v>236.97</v>
      </c>
      <c r="H213" s="9">
        <v>238.41</v>
      </c>
    </row>
    <row r="214" spans="1:8" ht="12">
      <c r="A214" s="1" t="s">
        <v>565</v>
      </c>
      <c r="B214" s="5">
        <v>32273</v>
      </c>
      <c r="C214" s="5">
        <v>865</v>
      </c>
      <c r="D214" s="5">
        <v>32561.333333333332</v>
      </c>
      <c r="E214" s="6">
        <v>233.21</v>
      </c>
      <c r="F214" s="6">
        <v>239.13</v>
      </c>
      <c r="G214" s="9">
        <v>227.3</v>
      </c>
      <c r="H214" s="9">
        <v>245.04</v>
      </c>
    </row>
    <row r="215" spans="1:8" ht="12">
      <c r="A215" s="1" t="s">
        <v>97</v>
      </c>
      <c r="B215" s="5">
        <v>35368</v>
      </c>
      <c r="C215" s="5">
        <v>558</v>
      </c>
      <c r="D215" s="5">
        <v>35554</v>
      </c>
      <c r="E215" s="6">
        <v>224.54</v>
      </c>
      <c r="F215" s="6">
        <v>221.92</v>
      </c>
      <c r="G215" s="9">
        <v>221.92</v>
      </c>
      <c r="H215" s="9">
        <v>223.23</v>
      </c>
    </row>
    <row r="216" spans="1:8" ht="12">
      <c r="A216" s="1" t="s">
        <v>98</v>
      </c>
      <c r="B216" s="5">
        <v>29211</v>
      </c>
      <c r="C216" s="5">
        <v>414</v>
      </c>
      <c r="D216" s="5">
        <v>29349</v>
      </c>
      <c r="E216" s="6">
        <v>261.78</v>
      </c>
      <c r="F216" s="6">
        <v>261.78</v>
      </c>
      <c r="G216" s="9">
        <v>253.18</v>
      </c>
      <c r="H216" s="9">
        <v>251.74</v>
      </c>
    </row>
    <row r="217" spans="1:8" ht="12">
      <c r="A217" s="1" t="s">
        <v>317</v>
      </c>
      <c r="B217" s="5">
        <v>10154</v>
      </c>
      <c r="C217" s="5">
        <v>59</v>
      </c>
      <c r="D217" s="5">
        <v>10173.666666666666</v>
      </c>
      <c r="E217" s="6">
        <v>206.9</v>
      </c>
      <c r="F217" s="6">
        <v>208.15</v>
      </c>
      <c r="G217" s="9">
        <v>205.65</v>
      </c>
      <c r="H217" s="9">
        <v>194.4</v>
      </c>
    </row>
    <row r="218" spans="1:8" ht="12">
      <c r="A218" s="1" t="s">
        <v>566</v>
      </c>
      <c r="B218" s="5">
        <v>28621</v>
      </c>
      <c r="C218" s="5">
        <v>423</v>
      </c>
      <c r="D218" s="5">
        <v>28762</v>
      </c>
      <c r="E218" s="6">
        <v>240.02</v>
      </c>
      <c r="F218" s="6">
        <v>240.02</v>
      </c>
      <c r="G218" s="9">
        <v>240.02</v>
      </c>
      <c r="H218" s="9">
        <v>240.02</v>
      </c>
    </row>
    <row r="219" spans="1:8" ht="12">
      <c r="A219" s="1" t="s">
        <v>481</v>
      </c>
      <c r="B219" s="5">
        <v>15640</v>
      </c>
      <c r="C219" s="5">
        <v>146</v>
      </c>
      <c r="D219" s="5">
        <v>15688.666666666666</v>
      </c>
      <c r="E219" s="6">
        <v>242.99</v>
      </c>
      <c r="F219" s="6">
        <v>240.09</v>
      </c>
      <c r="G219" s="9">
        <v>232.84</v>
      </c>
      <c r="H219" s="9">
        <v>241.54</v>
      </c>
    </row>
    <row r="220" spans="1:8" ht="12">
      <c r="A220" s="1" t="s">
        <v>318</v>
      </c>
      <c r="B220" s="5">
        <v>7798</v>
      </c>
      <c r="C220" s="5">
        <v>79</v>
      </c>
      <c r="D220" s="5">
        <v>7824.333333333333</v>
      </c>
      <c r="E220" s="6">
        <v>197.3</v>
      </c>
      <c r="F220" s="6">
        <v>209.52</v>
      </c>
      <c r="G220" s="9">
        <v>186.44</v>
      </c>
      <c r="H220" s="9">
        <v>191.87</v>
      </c>
    </row>
    <row r="221" spans="1:8" ht="12">
      <c r="A221" s="1" t="s">
        <v>567</v>
      </c>
      <c r="B221" s="5">
        <v>46332</v>
      </c>
      <c r="C221" s="5">
        <v>492</v>
      </c>
      <c r="D221" s="5">
        <v>46496</v>
      </c>
      <c r="E221" s="6">
        <v>231.79</v>
      </c>
      <c r="F221" s="6">
        <v>227.27</v>
      </c>
      <c r="G221" s="9">
        <v>222.75</v>
      </c>
      <c r="H221" s="9">
        <v>239.32</v>
      </c>
    </row>
    <row r="222" spans="1:8" ht="12">
      <c r="A222" s="1" t="s">
        <v>99</v>
      </c>
      <c r="B222" s="5">
        <v>23800</v>
      </c>
      <c r="C222" s="5">
        <v>122</v>
      </c>
      <c r="D222" s="5">
        <v>23840.666666666668</v>
      </c>
      <c r="E222" s="6">
        <v>244.71</v>
      </c>
      <c r="F222" s="6">
        <v>241.62</v>
      </c>
      <c r="G222" s="9">
        <v>232.34</v>
      </c>
      <c r="H222" s="9">
        <v>232.34</v>
      </c>
    </row>
    <row r="223" spans="1:8" ht="12">
      <c r="A223" s="1" t="s">
        <v>100</v>
      </c>
      <c r="B223" s="5">
        <v>26208</v>
      </c>
      <c r="C223" s="5">
        <v>655</v>
      </c>
      <c r="D223" s="5">
        <v>26426.333333333332</v>
      </c>
      <c r="E223" s="6">
        <v>232.22</v>
      </c>
      <c r="F223" s="6">
        <v>210.1</v>
      </c>
      <c r="G223" s="9">
        <v>210.1</v>
      </c>
      <c r="H223" s="9">
        <v>215.63</v>
      </c>
    </row>
    <row r="224" spans="1:8" ht="12">
      <c r="A224" s="1" t="s">
        <v>101</v>
      </c>
      <c r="B224" s="5">
        <v>33520</v>
      </c>
      <c r="C224" s="5">
        <v>524</v>
      </c>
      <c r="D224" s="5">
        <v>33694.666666666664</v>
      </c>
      <c r="E224" s="6">
        <v>228.29</v>
      </c>
      <c r="F224" s="6">
        <v>229.81</v>
      </c>
      <c r="G224" s="9">
        <v>231.34</v>
      </c>
      <c r="H224" s="9">
        <v>231.34</v>
      </c>
    </row>
    <row r="225" spans="1:8" ht="12">
      <c r="A225" s="1" t="s">
        <v>102</v>
      </c>
      <c r="B225" s="5">
        <v>28898</v>
      </c>
      <c r="C225" s="5">
        <v>441</v>
      </c>
      <c r="D225" s="5">
        <v>29045</v>
      </c>
      <c r="E225" s="6">
        <v>259.41</v>
      </c>
      <c r="F225" s="6">
        <v>241.49</v>
      </c>
      <c r="G225" s="9">
        <v>251.14</v>
      </c>
      <c r="H225" s="9">
        <v>244.25</v>
      </c>
    </row>
    <row r="226" spans="1:8" ht="12">
      <c r="A226" s="1" t="s">
        <v>103</v>
      </c>
      <c r="B226" s="5">
        <v>25710</v>
      </c>
      <c r="C226" s="5">
        <v>626</v>
      </c>
      <c r="D226" s="5">
        <v>25918.666666666668</v>
      </c>
      <c r="E226" s="6">
        <v>249.77</v>
      </c>
      <c r="F226" s="6">
        <v>248.41</v>
      </c>
      <c r="G226" s="9">
        <v>247.06</v>
      </c>
      <c r="H226" s="9">
        <v>233.54</v>
      </c>
    </row>
    <row r="227" spans="1:8" ht="12">
      <c r="A227" s="1" t="s">
        <v>104</v>
      </c>
      <c r="B227" s="5">
        <v>30639</v>
      </c>
      <c r="C227" s="5">
        <v>215</v>
      </c>
      <c r="D227" s="5">
        <v>30710.666666666668</v>
      </c>
      <c r="E227" s="6">
        <v>243.65</v>
      </c>
      <c r="F227" s="6">
        <v>251.13</v>
      </c>
      <c r="G227" s="9">
        <v>248.14</v>
      </c>
      <c r="H227" s="9">
        <v>248.14</v>
      </c>
    </row>
    <row r="228" spans="1:8" ht="12">
      <c r="A228" s="1" t="s">
        <v>105</v>
      </c>
      <c r="B228" s="5">
        <v>32862</v>
      </c>
      <c r="C228" s="5">
        <v>499</v>
      </c>
      <c r="D228" s="5">
        <v>33028.333333333336</v>
      </c>
      <c r="E228" s="6">
        <v>243.3</v>
      </c>
      <c r="F228" s="6">
        <v>244.72</v>
      </c>
      <c r="G228" s="9">
        <v>247.55</v>
      </c>
      <c r="H228" s="9">
        <v>247.55</v>
      </c>
    </row>
    <row r="229" spans="1:8" ht="12">
      <c r="A229" s="1" t="s">
        <v>106</v>
      </c>
      <c r="B229" s="5">
        <v>25088</v>
      </c>
      <c r="C229" s="5">
        <v>325</v>
      </c>
      <c r="D229" s="5">
        <v>25196.333333333332</v>
      </c>
      <c r="E229" s="6">
        <v>208.28</v>
      </c>
      <c r="F229" s="6">
        <v>211.8</v>
      </c>
      <c r="G229" s="9">
        <v>216.5</v>
      </c>
      <c r="H229" s="9">
        <v>220.03</v>
      </c>
    </row>
    <row r="230" spans="1:8" ht="12">
      <c r="A230" s="1" t="s">
        <v>107</v>
      </c>
      <c r="B230" s="5">
        <v>16042</v>
      </c>
      <c r="C230" s="5">
        <v>13</v>
      </c>
      <c r="D230" s="5">
        <v>16046.333333333334</v>
      </c>
      <c r="E230" s="6">
        <v>251.03</v>
      </c>
      <c r="F230" s="6">
        <v>238.48</v>
      </c>
      <c r="G230" s="9">
        <v>234.9</v>
      </c>
      <c r="H230" s="9">
        <v>249.24</v>
      </c>
    </row>
    <row r="231" spans="1:8" ht="12">
      <c r="A231" s="1" t="s">
        <v>108</v>
      </c>
      <c r="B231" s="5">
        <v>6562</v>
      </c>
      <c r="C231" s="5">
        <v>211</v>
      </c>
      <c r="D231" s="5">
        <v>6632.333333333333</v>
      </c>
      <c r="E231" s="6">
        <v>265.38</v>
      </c>
      <c r="F231" s="6">
        <v>263.83</v>
      </c>
      <c r="G231" s="9">
        <v>262.27</v>
      </c>
      <c r="H231" s="9">
        <v>256.07</v>
      </c>
    </row>
    <row r="232" spans="1:8" ht="12">
      <c r="A232" s="1" t="s">
        <v>109</v>
      </c>
      <c r="B232" s="5">
        <v>37251</v>
      </c>
      <c r="C232" s="5">
        <v>892</v>
      </c>
      <c r="D232" s="5">
        <v>37548.333333333336</v>
      </c>
      <c r="E232" s="6">
        <v>237.42</v>
      </c>
      <c r="F232" s="6">
        <v>241.31</v>
      </c>
      <c r="G232" s="9">
        <v>236.12</v>
      </c>
      <c r="H232" s="9">
        <v>228.34</v>
      </c>
    </row>
    <row r="233" spans="1:8" ht="12">
      <c r="A233" s="1" t="s">
        <v>110</v>
      </c>
      <c r="B233" s="5">
        <v>22455</v>
      </c>
      <c r="C233" s="5">
        <v>432</v>
      </c>
      <c r="D233" s="5">
        <v>22599</v>
      </c>
      <c r="E233" s="6">
        <v>208.16</v>
      </c>
      <c r="F233" s="6">
        <v>220.37</v>
      </c>
      <c r="G233" s="9">
        <v>214.94</v>
      </c>
      <c r="H233" s="9">
        <v>204.1</v>
      </c>
    </row>
    <row r="234" spans="1:8" ht="12">
      <c r="A234" s="1" t="s">
        <v>111</v>
      </c>
      <c r="B234" s="5">
        <v>20045</v>
      </c>
      <c r="C234" s="5">
        <v>416</v>
      </c>
      <c r="D234" s="5">
        <v>20183.666666666668</v>
      </c>
      <c r="E234" s="6">
        <v>232.05</v>
      </c>
      <c r="F234" s="6">
        <v>234.65</v>
      </c>
      <c r="G234" s="9">
        <v>232.05</v>
      </c>
      <c r="H234" s="9">
        <v>234.65</v>
      </c>
    </row>
    <row r="235" spans="1:8" ht="12">
      <c r="A235" s="1" t="s">
        <v>112</v>
      </c>
      <c r="B235" s="5">
        <v>15783</v>
      </c>
      <c r="C235" s="5">
        <v>154</v>
      </c>
      <c r="D235" s="5">
        <v>15834.333333333334</v>
      </c>
      <c r="E235" s="6">
        <v>243.98</v>
      </c>
      <c r="F235" s="6">
        <v>242.3</v>
      </c>
      <c r="G235" s="9">
        <v>238.93</v>
      </c>
      <c r="H235" s="9">
        <v>238.93</v>
      </c>
    </row>
    <row r="236" spans="1:8" ht="12">
      <c r="A236" s="1" t="s">
        <v>482</v>
      </c>
      <c r="B236" s="5">
        <v>30130</v>
      </c>
      <c r="C236" s="5">
        <v>299</v>
      </c>
      <c r="D236" s="5">
        <v>30229.666666666668</v>
      </c>
      <c r="E236" s="6">
        <v>240.4</v>
      </c>
      <c r="F236" s="6">
        <v>241.81</v>
      </c>
      <c r="G236" s="9">
        <v>237.58</v>
      </c>
      <c r="H236" s="9">
        <v>243.21</v>
      </c>
    </row>
    <row r="237" spans="1:8" ht="12">
      <c r="A237" s="1" t="s">
        <v>113</v>
      </c>
      <c r="B237" s="5">
        <v>36448</v>
      </c>
      <c r="C237" s="5">
        <v>667</v>
      </c>
      <c r="D237" s="5">
        <v>36670.333333333336</v>
      </c>
      <c r="E237" s="6">
        <v>245.25</v>
      </c>
      <c r="F237" s="6">
        <v>245.25</v>
      </c>
      <c r="G237" s="9">
        <v>246.62</v>
      </c>
      <c r="H237" s="9">
        <v>245.25</v>
      </c>
    </row>
    <row r="238" spans="1:8" ht="12">
      <c r="A238" s="1" t="s">
        <v>483</v>
      </c>
      <c r="B238" s="5">
        <v>11082</v>
      </c>
      <c r="C238" s="5">
        <v>137</v>
      </c>
      <c r="D238" s="5">
        <v>11127.666666666666</v>
      </c>
      <c r="E238" s="6">
        <v>197.87</v>
      </c>
      <c r="F238" s="6">
        <v>200</v>
      </c>
      <c r="G238" s="9">
        <v>197.87</v>
      </c>
      <c r="H238" s="9">
        <v>201.06</v>
      </c>
    </row>
    <row r="239" spans="1:8" ht="12">
      <c r="A239" s="1" t="s">
        <v>568</v>
      </c>
      <c r="B239" s="5">
        <v>34498</v>
      </c>
      <c r="C239" s="5">
        <v>402</v>
      </c>
      <c r="D239" s="5">
        <v>34632</v>
      </c>
      <c r="E239" s="6">
        <v>201.95</v>
      </c>
      <c r="F239" s="6">
        <v>199.56</v>
      </c>
      <c r="G239" s="9">
        <v>201.95</v>
      </c>
      <c r="H239" s="9">
        <v>200.75</v>
      </c>
    </row>
    <row r="240" spans="1:8" ht="12">
      <c r="A240" s="1" t="s">
        <v>114</v>
      </c>
      <c r="B240" s="5">
        <v>56351</v>
      </c>
      <c r="C240" s="5">
        <v>456</v>
      </c>
      <c r="D240" s="5">
        <v>56503</v>
      </c>
      <c r="E240" s="6">
        <v>222.73</v>
      </c>
      <c r="F240" s="6">
        <v>241.5</v>
      </c>
      <c r="G240" s="9">
        <v>237.17</v>
      </c>
      <c r="H240" s="9">
        <v>232.84</v>
      </c>
    </row>
    <row r="241" spans="1:8" ht="12">
      <c r="A241" s="1" t="s">
        <v>115</v>
      </c>
      <c r="B241" s="5">
        <v>16768</v>
      </c>
      <c r="C241" s="5">
        <v>581</v>
      </c>
      <c r="D241" s="5">
        <v>16961.666666666668</v>
      </c>
      <c r="E241" s="6">
        <v>235.47</v>
      </c>
      <c r="F241" s="6">
        <v>240.83</v>
      </c>
      <c r="G241" s="9">
        <v>230.1</v>
      </c>
      <c r="H241" s="9">
        <v>243.52</v>
      </c>
    </row>
    <row r="242" spans="1:8" ht="12">
      <c r="A242" s="1" t="s">
        <v>319</v>
      </c>
      <c r="B242" s="5">
        <v>13771</v>
      </c>
      <c r="C242" s="5">
        <v>56</v>
      </c>
      <c r="D242" s="5">
        <v>13789.666666666666</v>
      </c>
      <c r="E242" s="6">
        <v>234.15</v>
      </c>
      <c r="F242" s="6">
        <v>235.83</v>
      </c>
      <c r="G242" s="9">
        <v>230.79</v>
      </c>
      <c r="H242" s="9">
        <v>235.83</v>
      </c>
    </row>
    <row r="243" spans="1:8" ht="12">
      <c r="A243" s="1" t="s">
        <v>320</v>
      </c>
      <c r="B243" s="5">
        <v>47612</v>
      </c>
      <c r="C243" s="5">
        <v>393</v>
      </c>
      <c r="D243" s="5">
        <v>47743</v>
      </c>
      <c r="E243" s="6">
        <v>225.98</v>
      </c>
      <c r="F243" s="6">
        <v>221.41</v>
      </c>
      <c r="G243" s="9">
        <v>232.08</v>
      </c>
      <c r="H243" s="9">
        <v>245.79</v>
      </c>
    </row>
    <row r="244" spans="1:8" ht="12">
      <c r="A244" s="1" t="s">
        <v>321</v>
      </c>
      <c r="B244" s="5">
        <v>17166</v>
      </c>
      <c r="C244" s="5">
        <v>79</v>
      </c>
      <c r="D244" s="5">
        <v>17192.333333333332</v>
      </c>
      <c r="E244" s="6">
        <v>207.77</v>
      </c>
      <c r="F244" s="6">
        <v>207.77</v>
      </c>
      <c r="G244" s="9">
        <v>216.96</v>
      </c>
      <c r="H244" s="9">
        <v>210.83</v>
      </c>
    </row>
    <row r="245" spans="1:8" ht="12">
      <c r="A245" s="1" t="s">
        <v>322</v>
      </c>
      <c r="B245" s="5">
        <v>19044</v>
      </c>
      <c r="C245" s="5">
        <v>184</v>
      </c>
      <c r="D245" s="5">
        <v>19105.333333333332</v>
      </c>
      <c r="E245" s="6">
        <v>279.38</v>
      </c>
      <c r="F245" s="6">
        <v>265.69</v>
      </c>
      <c r="G245" s="9">
        <v>269.11</v>
      </c>
      <c r="H245" s="9">
        <v>265.69</v>
      </c>
    </row>
    <row r="246" spans="1:8" ht="12">
      <c r="A246" s="1" t="s">
        <v>323</v>
      </c>
      <c r="B246" s="5">
        <v>6637</v>
      </c>
      <c r="C246" s="5">
        <v>43</v>
      </c>
      <c r="D246" s="5">
        <v>6651.333333333333</v>
      </c>
      <c r="E246" s="6">
        <v>260.26</v>
      </c>
      <c r="F246" s="6">
        <v>263.68</v>
      </c>
      <c r="G246" s="9">
        <v>248.27</v>
      </c>
      <c r="H246" s="9">
        <v>261.97</v>
      </c>
    </row>
    <row r="247" spans="1:8" ht="12">
      <c r="A247" s="1" t="s">
        <v>116</v>
      </c>
      <c r="B247" s="5">
        <v>36318</v>
      </c>
      <c r="C247" s="5">
        <v>787</v>
      </c>
      <c r="D247" s="5">
        <v>36580.333333333336</v>
      </c>
      <c r="E247" s="6">
        <v>218.38</v>
      </c>
      <c r="F247" s="6">
        <v>221.12</v>
      </c>
      <c r="G247" s="9">
        <v>223.86</v>
      </c>
      <c r="H247" s="9">
        <v>223.86</v>
      </c>
    </row>
    <row r="248" spans="1:8" ht="12">
      <c r="A248" s="1" t="s">
        <v>324</v>
      </c>
      <c r="B248" s="5">
        <v>20726</v>
      </c>
      <c r="C248" s="5">
        <v>85</v>
      </c>
      <c r="D248" s="5">
        <v>20754.333333333332</v>
      </c>
      <c r="E248" s="6">
        <v>222.72</v>
      </c>
      <c r="F248" s="6">
        <v>232.9</v>
      </c>
      <c r="G248" s="9">
        <v>225.63</v>
      </c>
      <c r="H248" s="9">
        <v>241.63</v>
      </c>
    </row>
    <row r="249" spans="1:8" ht="12">
      <c r="A249" s="1" t="s">
        <v>325</v>
      </c>
      <c r="B249" s="5">
        <v>13921</v>
      </c>
      <c r="C249" s="5">
        <v>65</v>
      </c>
      <c r="D249" s="5">
        <v>13942.666666666666</v>
      </c>
      <c r="E249" s="6">
        <v>229.77</v>
      </c>
      <c r="F249" s="6">
        <v>220.63</v>
      </c>
      <c r="G249" s="9">
        <v>237.39</v>
      </c>
      <c r="H249" s="9">
        <v>240.44</v>
      </c>
    </row>
    <row r="250" spans="1:8" ht="12">
      <c r="A250" s="1" t="s">
        <v>117</v>
      </c>
      <c r="B250" s="5">
        <v>29422</v>
      </c>
      <c r="C250" s="5">
        <v>641</v>
      </c>
      <c r="D250" s="5">
        <v>29635.666666666668</v>
      </c>
      <c r="E250" s="6">
        <v>261.38</v>
      </c>
      <c r="F250" s="6">
        <v>259.96</v>
      </c>
      <c r="G250" s="9">
        <v>257.13</v>
      </c>
      <c r="H250" s="9">
        <v>258.55</v>
      </c>
    </row>
    <row r="251" spans="1:8" ht="12">
      <c r="A251" s="1" t="s">
        <v>118</v>
      </c>
      <c r="B251" s="5">
        <v>8444</v>
      </c>
      <c r="C251" s="5">
        <v>239</v>
      </c>
      <c r="D251" s="5">
        <v>8523.666666666666</v>
      </c>
      <c r="E251" s="6">
        <v>175.08</v>
      </c>
      <c r="F251" s="6">
        <v>171.6</v>
      </c>
      <c r="G251" s="9">
        <v>185.52</v>
      </c>
      <c r="H251" s="9">
        <v>177.4</v>
      </c>
    </row>
    <row r="252" spans="1:8" ht="12">
      <c r="A252" s="1" t="s">
        <v>484</v>
      </c>
      <c r="B252" s="5">
        <v>20389</v>
      </c>
      <c r="C252" s="5">
        <v>105</v>
      </c>
      <c r="D252" s="5">
        <v>20424</v>
      </c>
      <c r="E252" s="6">
        <v>238.4</v>
      </c>
      <c r="F252" s="6">
        <v>245.32</v>
      </c>
      <c r="G252" s="9">
        <v>243.93</v>
      </c>
      <c r="H252" s="9">
        <v>248.08</v>
      </c>
    </row>
    <row r="253" spans="1:8" ht="12">
      <c r="A253" s="1" t="s">
        <v>485</v>
      </c>
      <c r="B253" s="5">
        <v>78811</v>
      </c>
      <c r="C253" s="5">
        <v>698</v>
      </c>
      <c r="D253" s="5">
        <v>79043.66666666667</v>
      </c>
      <c r="E253" s="6">
        <v>301.98</v>
      </c>
      <c r="F253" s="6">
        <v>301.98</v>
      </c>
      <c r="G253" s="9">
        <v>303.65</v>
      </c>
      <c r="H253" s="9">
        <v>300.3</v>
      </c>
    </row>
    <row r="254" spans="1:8" ht="12">
      <c r="A254" s="1" t="s">
        <v>2</v>
      </c>
      <c r="B254" s="5">
        <v>98672</v>
      </c>
      <c r="C254" s="5">
        <v>2013</v>
      </c>
      <c r="D254" s="5">
        <v>99343</v>
      </c>
      <c r="E254" s="6">
        <v>440.38</v>
      </c>
      <c r="F254" s="6">
        <v>445.15</v>
      </c>
      <c r="G254" s="9">
        <v>433.24</v>
      </c>
      <c r="H254" s="9">
        <v>445.15</v>
      </c>
    </row>
    <row r="255" spans="1:8" ht="12">
      <c r="A255" s="1" t="s">
        <v>119</v>
      </c>
      <c r="B255" s="5">
        <v>37318</v>
      </c>
      <c r="C255" s="5">
        <v>988</v>
      </c>
      <c r="D255" s="5">
        <v>37647.333333333336</v>
      </c>
      <c r="E255" s="6">
        <v>261.62</v>
      </c>
      <c r="F255" s="6">
        <v>261.62</v>
      </c>
      <c r="G255" s="9">
        <v>252.73</v>
      </c>
      <c r="H255" s="9">
        <v>251.25</v>
      </c>
    </row>
    <row r="256" spans="1:8" ht="12">
      <c r="A256" s="1" t="s">
        <v>326</v>
      </c>
      <c r="B256" s="5">
        <v>10624</v>
      </c>
      <c r="C256" s="5">
        <v>178</v>
      </c>
      <c r="D256" s="5">
        <v>10683.333333333334</v>
      </c>
      <c r="E256" s="6">
        <v>204.28</v>
      </c>
      <c r="F256" s="6">
        <v>207.9</v>
      </c>
      <c r="G256" s="9">
        <v>210.32</v>
      </c>
      <c r="H256" s="9">
        <v>203.07</v>
      </c>
    </row>
    <row r="257" spans="1:8" ht="12">
      <c r="A257" s="1" t="s">
        <v>569</v>
      </c>
      <c r="B257" s="5">
        <v>17065</v>
      </c>
      <c r="C257" s="5">
        <v>227</v>
      </c>
      <c r="D257" s="5">
        <v>17140.666666666668</v>
      </c>
      <c r="E257" s="6">
        <v>230.87</v>
      </c>
      <c r="F257" s="6">
        <v>246.16</v>
      </c>
      <c r="G257" s="9">
        <v>239.21</v>
      </c>
      <c r="H257" s="9">
        <v>246.16</v>
      </c>
    </row>
    <row r="258" spans="1:8" ht="12">
      <c r="A258" s="1" t="s">
        <v>327</v>
      </c>
      <c r="B258" s="5">
        <v>34079</v>
      </c>
      <c r="C258" s="5">
        <v>515</v>
      </c>
      <c r="D258" s="5">
        <v>34250.666666666664</v>
      </c>
      <c r="E258" s="6">
        <v>205.95</v>
      </c>
      <c r="F258" s="6">
        <v>208.68</v>
      </c>
      <c r="G258" s="9">
        <v>208.68</v>
      </c>
      <c r="H258" s="9">
        <v>204.59</v>
      </c>
    </row>
    <row r="259" spans="1:8" ht="12">
      <c r="A259" s="1" t="s">
        <v>328</v>
      </c>
      <c r="B259" s="5">
        <v>38772</v>
      </c>
      <c r="C259" s="5">
        <v>404</v>
      </c>
      <c r="D259" s="5">
        <v>38906.666666666664</v>
      </c>
      <c r="E259" s="6">
        <v>227.85</v>
      </c>
      <c r="F259" s="6">
        <v>233.95</v>
      </c>
      <c r="G259" s="9">
        <v>235.47</v>
      </c>
      <c r="H259" s="9">
        <v>230.9</v>
      </c>
    </row>
    <row r="260" spans="1:8" ht="12">
      <c r="A260" s="1" t="s">
        <v>329</v>
      </c>
      <c r="B260" s="5">
        <v>28881</v>
      </c>
      <c r="C260" s="5">
        <v>284</v>
      </c>
      <c r="D260" s="5">
        <v>28975.666666666668</v>
      </c>
      <c r="E260" s="6">
        <v>223.15</v>
      </c>
      <c r="F260" s="6">
        <v>215.53</v>
      </c>
      <c r="G260" s="9">
        <v>223.15</v>
      </c>
      <c r="H260" s="9">
        <v>227.72</v>
      </c>
    </row>
    <row r="261" spans="1:8" ht="12">
      <c r="A261" s="1" t="s">
        <v>330</v>
      </c>
      <c r="B261" s="5">
        <v>22578</v>
      </c>
      <c r="C261" s="5">
        <v>320</v>
      </c>
      <c r="D261" s="5">
        <v>22684.666666666668</v>
      </c>
      <c r="E261" s="6">
        <v>239.62</v>
      </c>
      <c r="F261" s="6">
        <v>234.3</v>
      </c>
      <c r="G261" s="9">
        <v>232.97</v>
      </c>
      <c r="H261" s="9">
        <v>228.99</v>
      </c>
    </row>
    <row r="262" spans="1:8" ht="12">
      <c r="A262" s="1" t="s">
        <v>120</v>
      </c>
      <c r="B262" s="5">
        <v>25969</v>
      </c>
      <c r="C262" s="5">
        <v>359</v>
      </c>
      <c r="D262" s="5">
        <v>26088.666666666668</v>
      </c>
      <c r="E262" s="6">
        <v>209.5</v>
      </c>
      <c r="F262" s="6">
        <v>210.79</v>
      </c>
      <c r="G262" s="9">
        <v>203.05</v>
      </c>
      <c r="H262" s="9">
        <v>208.21</v>
      </c>
    </row>
    <row r="263" spans="1:8" ht="12">
      <c r="A263" s="1" t="s">
        <v>570</v>
      </c>
      <c r="B263" s="5">
        <v>20955</v>
      </c>
      <c r="C263" s="5">
        <v>296</v>
      </c>
      <c r="D263" s="5">
        <v>21053.666666666668</v>
      </c>
      <c r="E263" s="6">
        <v>235.17</v>
      </c>
      <c r="F263" s="6">
        <v>235.17</v>
      </c>
      <c r="G263" s="9">
        <v>229.8</v>
      </c>
      <c r="H263" s="9">
        <v>249.95</v>
      </c>
    </row>
    <row r="264" spans="1:8" ht="12">
      <c r="A264" s="1" t="s">
        <v>331</v>
      </c>
      <c r="B264" s="5">
        <v>20938</v>
      </c>
      <c r="C264" s="5">
        <v>422</v>
      </c>
      <c r="D264" s="5">
        <v>21078.666666666668</v>
      </c>
      <c r="E264" s="6">
        <v>289.35</v>
      </c>
      <c r="F264" s="6">
        <v>284.89</v>
      </c>
      <c r="G264" s="9">
        <v>289.35</v>
      </c>
      <c r="H264" s="9">
        <v>287.86</v>
      </c>
    </row>
    <row r="265" spans="1:8" ht="12">
      <c r="A265" s="1" t="s">
        <v>456</v>
      </c>
      <c r="B265" s="5">
        <v>10137</v>
      </c>
      <c r="C265" s="5">
        <v>12</v>
      </c>
      <c r="D265" s="5">
        <v>10141</v>
      </c>
      <c r="E265" s="6">
        <v>212.16</v>
      </c>
      <c r="F265" s="6">
        <v>210.78</v>
      </c>
      <c r="G265" s="9">
        <v>210.78</v>
      </c>
      <c r="H265" s="9">
        <v>212.16</v>
      </c>
    </row>
    <row r="266" spans="1:8" ht="12">
      <c r="A266" s="1" t="s">
        <v>486</v>
      </c>
      <c r="B266" s="5">
        <v>9533</v>
      </c>
      <c r="C266" s="5">
        <v>72</v>
      </c>
      <c r="D266" s="5">
        <v>9557</v>
      </c>
      <c r="E266" s="6">
        <v>276.14</v>
      </c>
      <c r="F266" s="6">
        <v>277.73</v>
      </c>
      <c r="G266" s="9">
        <v>272.96</v>
      </c>
      <c r="H266" s="9">
        <v>268.2</v>
      </c>
    </row>
    <row r="267" spans="1:8" ht="12">
      <c r="A267" s="1" t="s">
        <v>571</v>
      </c>
      <c r="B267" s="5">
        <v>10197</v>
      </c>
      <c r="C267" s="5">
        <v>37</v>
      </c>
      <c r="D267" s="5">
        <v>10209.333333333334</v>
      </c>
      <c r="E267" s="6">
        <v>186.97</v>
      </c>
      <c r="F267" s="6">
        <v>180.24</v>
      </c>
      <c r="G267" s="9">
        <v>193.7</v>
      </c>
      <c r="H267" s="9">
        <v>199.09</v>
      </c>
    </row>
    <row r="268" spans="1:8" ht="12">
      <c r="A268" s="1" t="s">
        <v>121</v>
      </c>
      <c r="B268" s="5">
        <v>29677</v>
      </c>
      <c r="C268" s="5">
        <v>142</v>
      </c>
      <c r="D268" s="5">
        <v>29724.333333333332</v>
      </c>
      <c r="E268" s="6">
        <v>227.66</v>
      </c>
      <c r="F268" s="6">
        <v>225.23</v>
      </c>
      <c r="G268" s="9">
        <v>222.79</v>
      </c>
      <c r="H268" s="9">
        <v>225.23</v>
      </c>
    </row>
    <row r="269" spans="1:8" ht="12">
      <c r="A269" s="1" t="s">
        <v>122</v>
      </c>
      <c r="B269" s="5">
        <v>38992</v>
      </c>
      <c r="C269" s="5">
        <v>212</v>
      </c>
      <c r="D269" s="5">
        <v>39062.666666666664</v>
      </c>
      <c r="E269" s="6">
        <v>241.19</v>
      </c>
      <c r="F269" s="6">
        <v>241.19</v>
      </c>
      <c r="G269" s="9">
        <v>235.78</v>
      </c>
      <c r="H269" s="9">
        <v>235.78</v>
      </c>
    </row>
    <row r="270" spans="1:8" ht="12">
      <c r="A270" s="1" t="s">
        <v>123</v>
      </c>
      <c r="B270" s="5">
        <v>60323</v>
      </c>
      <c r="C270" s="5">
        <v>5</v>
      </c>
      <c r="D270" s="5">
        <v>60324.666666666664</v>
      </c>
      <c r="E270" s="6">
        <v>276.7</v>
      </c>
      <c r="F270" s="6">
        <v>291.44</v>
      </c>
      <c r="G270" s="9">
        <v>293.08</v>
      </c>
      <c r="H270" s="9">
        <v>294.72</v>
      </c>
    </row>
    <row r="271" spans="1:8" ht="12">
      <c r="A271" s="1" t="s">
        <v>332</v>
      </c>
      <c r="B271" s="5">
        <v>21644</v>
      </c>
      <c r="C271" s="5">
        <v>220</v>
      </c>
      <c r="D271" s="5">
        <v>21717.333333333332</v>
      </c>
      <c r="E271" s="6">
        <v>255.05</v>
      </c>
      <c r="F271" s="6">
        <v>255.05</v>
      </c>
      <c r="G271" s="9">
        <v>247.47</v>
      </c>
      <c r="H271" s="9">
        <v>242.92</v>
      </c>
    </row>
    <row r="272" spans="1:8" ht="12">
      <c r="A272" s="1" t="s">
        <v>333</v>
      </c>
      <c r="B272" s="5">
        <v>16909</v>
      </c>
      <c r="C272" s="5">
        <v>251</v>
      </c>
      <c r="D272" s="5">
        <v>16992.666666666668</v>
      </c>
      <c r="E272" s="6">
        <v>255.07</v>
      </c>
      <c r="F272" s="6">
        <v>251.81</v>
      </c>
      <c r="G272" s="9">
        <v>259.95</v>
      </c>
      <c r="H272" s="9">
        <v>264.83</v>
      </c>
    </row>
    <row r="273" spans="1:8" ht="12">
      <c r="A273" s="1" t="s">
        <v>572</v>
      </c>
      <c r="B273" s="5">
        <v>7262</v>
      </c>
      <c r="C273" s="5">
        <v>142</v>
      </c>
      <c r="D273" s="5">
        <v>7309.333333333333</v>
      </c>
      <c r="E273" s="6">
        <v>278.48</v>
      </c>
      <c r="F273" s="6">
        <v>283.22</v>
      </c>
      <c r="G273" s="9">
        <v>273.73</v>
      </c>
      <c r="H273" s="9">
        <v>276.89</v>
      </c>
    </row>
    <row r="274" spans="1:8" ht="12">
      <c r="A274" s="1" t="s">
        <v>573</v>
      </c>
      <c r="B274" s="5">
        <v>7970</v>
      </c>
      <c r="C274" s="5">
        <v>61</v>
      </c>
      <c r="D274" s="5">
        <v>7990.333333333333</v>
      </c>
      <c r="E274" s="6">
        <v>209.4</v>
      </c>
      <c r="F274" s="6">
        <v>200.82</v>
      </c>
      <c r="G274" s="9">
        <v>201.89</v>
      </c>
      <c r="H274" s="9">
        <v>204.04</v>
      </c>
    </row>
    <row r="275" spans="1:8" ht="12">
      <c r="A275" s="1" t="s">
        <v>124</v>
      </c>
      <c r="B275" s="5">
        <v>63960</v>
      </c>
      <c r="C275" s="5">
        <v>637</v>
      </c>
      <c r="D275" s="5">
        <v>64172.333333333336</v>
      </c>
      <c r="E275" s="6">
        <v>211.15</v>
      </c>
      <c r="F275" s="6">
        <v>236.82</v>
      </c>
      <c r="G275" s="9">
        <v>226.25</v>
      </c>
      <c r="H275" s="9">
        <v>232.29</v>
      </c>
    </row>
    <row r="276" spans="1:8" ht="12">
      <c r="A276" s="1" t="s">
        <v>334</v>
      </c>
      <c r="B276" s="5">
        <v>15590</v>
      </c>
      <c r="C276" s="5">
        <v>10</v>
      </c>
      <c r="D276" s="5">
        <v>15593.333333333334</v>
      </c>
      <c r="E276" s="6">
        <v>273.4</v>
      </c>
      <c r="F276" s="6">
        <v>269.97</v>
      </c>
      <c r="G276" s="9">
        <v>268.26</v>
      </c>
      <c r="H276" s="9">
        <v>263.13</v>
      </c>
    </row>
    <row r="277" spans="1:8" ht="12">
      <c r="A277" s="1" t="s">
        <v>574</v>
      </c>
      <c r="B277" s="5">
        <v>31600</v>
      </c>
      <c r="C277" s="5">
        <v>392</v>
      </c>
      <c r="D277" s="5">
        <v>31730.666666666668</v>
      </c>
      <c r="E277" s="6">
        <v>239.12</v>
      </c>
      <c r="F277" s="6">
        <v>243.55</v>
      </c>
      <c r="G277" s="9">
        <v>239.12</v>
      </c>
      <c r="H277" s="9">
        <v>230.25</v>
      </c>
    </row>
    <row r="278" spans="1:8" ht="12">
      <c r="A278" s="1" t="s">
        <v>125</v>
      </c>
      <c r="B278" s="5">
        <v>28957</v>
      </c>
      <c r="C278" s="5">
        <v>518</v>
      </c>
      <c r="D278" s="5">
        <v>29129.666666666668</v>
      </c>
      <c r="E278" s="6">
        <v>232.49</v>
      </c>
      <c r="F278" s="6">
        <v>229.66</v>
      </c>
      <c r="G278" s="9">
        <v>229.66</v>
      </c>
      <c r="H278" s="9">
        <v>239.56</v>
      </c>
    </row>
    <row r="279" spans="1:8" ht="12">
      <c r="A279" s="1" t="s">
        <v>126</v>
      </c>
      <c r="B279" s="5">
        <v>19947</v>
      </c>
      <c r="C279" s="5">
        <v>252</v>
      </c>
      <c r="D279" s="5">
        <v>20031</v>
      </c>
      <c r="E279" s="6">
        <v>224.16</v>
      </c>
      <c r="F279" s="6">
        <v>217.24</v>
      </c>
      <c r="G279" s="9">
        <v>215.86</v>
      </c>
      <c r="H279" s="9">
        <v>211.71</v>
      </c>
    </row>
    <row r="280" spans="1:8" ht="12">
      <c r="A280" s="1" t="s">
        <v>127</v>
      </c>
      <c r="B280" s="5">
        <v>34389</v>
      </c>
      <c r="C280" s="5">
        <v>192</v>
      </c>
      <c r="D280" s="5">
        <v>34453</v>
      </c>
      <c r="E280" s="6">
        <v>241.91</v>
      </c>
      <c r="F280" s="6">
        <v>246.09</v>
      </c>
      <c r="G280" s="9">
        <v>241.91</v>
      </c>
      <c r="H280" s="9">
        <v>239.11</v>
      </c>
    </row>
    <row r="281" spans="1:8" ht="12">
      <c r="A281" s="1" t="s">
        <v>128</v>
      </c>
      <c r="B281" s="5">
        <v>14390</v>
      </c>
      <c r="C281" s="5">
        <v>106</v>
      </c>
      <c r="D281" s="5">
        <v>14425.333333333334</v>
      </c>
      <c r="E281" s="6">
        <v>249.4</v>
      </c>
      <c r="F281" s="6">
        <v>250.85</v>
      </c>
      <c r="G281" s="9">
        <v>247.95</v>
      </c>
      <c r="H281" s="9">
        <v>256.66</v>
      </c>
    </row>
    <row r="282" spans="1:8" ht="12">
      <c r="A282" s="1" t="s">
        <v>335</v>
      </c>
      <c r="B282" s="5">
        <v>6722</v>
      </c>
      <c r="C282" s="5">
        <v>32</v>
      </c>
      <c r="D282" s="5">
        <v>6732.666666666667</v>
      </c>
      <c r="E282" s="6">
        <v>185.88</v>
      </c>
      <c r="F282" s="6">
        <v>175.24</v>
      </c>
      <c r="G282" s="9">
        <v>181.89</v>
      </c>
      <c r="H282" s="9">
        <v>203.18</v>
      </c>
    </row>
    <row r="283" spans="1:8" ht="12">
      <c r="A283" s="1" t="s">
        <v>129</v>
      </c>
      <c r="B283" s="5">
        <v>22984</v>
      </c>
      <c r="C283" s="5">
        <v>494</v>
      </c>
      <c r="D283" s="5">
        <v>23148.666666666668</v>
      </c>
      <c r="E283" s="6">
        <v>235.63</v>
      </c>
      <c r="F283" s="6">
        <v>232.97</v>
      </c>
      <c r="G283" s="9">
        <v>235.63</v>
      </c>
      <c r="H283" s="9">
        <v>243.63</v>
      </c>
    </row>
    <row r="284" spans="1:8" ht="12">
      <c r="A284" s="1" t="s">
        <v>130</v>
      </c>
      <c r="B284" s="5">
        <v>6071</v>
      </c>
      <c r="C284" s="5">
        <v>28</v>
      </c>
      <c r="D284" s="5">
        <v>6080.333333333333</v>
      </c>
      <c r="E284" s="6">
        <v>229.57</v>
      </c>
      <c r="F284" s="6">
        <v>232.62</v>
      </c>
      <c r="G284" s="9">
        <v>215.83</v>
      </c>
      <c r="H284" s="9">
        <v>238.73</v>
      </c>
    </row>
    <row r="285" spans="1:8" ht="12">
      <c r="A285" s="1" t="s">
        <v>336</v>
      </c>
      <c r="B285" s="5">
        <v>13191</v>
      </c>
      <c r="C285" s="5">
        <v>87</v>
      </c>
      <c r="D285" s="5">
        <v>13220</v>
      </c>
      <c r="E285" s="6">
        <v>272.11</v>
      </c>
      <c r="F285" s="6">
        <v>265.27</v>
      </c>
      <c r="G285" s="9">
        <v>261.84</v>
      </c>
      <c r="H285" s="9">
        <v>263.55</v>
      </c>
    </row>
    <row r="286" spans="1:8" ht="12">
      <c r="A286" s="1" t="s">
        <v>337</v>
      </c>
      <c r="B286" s="5">
        <v>9373</v>
      </c>
      <c r="C286" s="5">
        <v>59</v>
      </c>
      <c r="D286" s="5">
        <v>9392.666666666666</v>
      </c>
      <c r="E286" s="6">
        <v>266.68</v>
      </c>
      <c r="F286" s="6">
        <v>285.51</v>
      </c>
      <c r="G286" s="9">
        <v>268.39</v>
      </c>
      <c r="H286" s="9">
        <v>273.53</v>
      </c>
    </row>
    <row r="287" spans="1:8" ht="12">
      <c r="A287" s="1" t="s">
        <v>131</v>
      </c>
      <c r="B287" s="5">
        <v>17012</v>
      </c>
      <c r="C287" s="5">
        <v>188</v>
      </c>
      <c r="D287" s="5">
        <v>17074.666666666668</v>
      </c>
      <c r="E287" s="6">
        <v>242.83</v>
      </c>
      <c r="F287" s="6">
        <v>241.31</v>
      </c>
      <c r="G287" s="9">
        <v>227.59</v>
      </c>
      <c r="H287" s="9">
        <v>247.4</v>
      </c>
    </row>
    <row r="288" spans="1:8" ht="12">
      <c r="A288" s="1" t="s">
        <v>338</v>
      </c>
      <c r="B288" s="5">
        <v>29465</v>
      </c>
      <c r="C288" s="5">
        <v>318</v>
      </c>
      <c r="D288" s="5">
        <v>29571</v>
      </c>
      <c r="E288" s="6">
        <v>232.51</v>
      </c>
      <c r="F288" s="6">
        <v>252.46</v>
      </c>
      <c r="G288" s="9">
        <v>252.46</v>
      </c>
      <c r="H288" s="9">
        <v>258.17</v>
      </c>
    </row>
    <row r="289" spans="1:8" ht="12">
      <c r="A289" s="1" t="s">
        <v>575</v>
      </c>
      <c r="B289" s="5">
        <v>33982</v>
      </c>
      <c r="C289" s="5">
        <v>694</v>
      </c>
      <c r="D289" s="5">
        <v>34213.333333333336</v>
      </c>
      <c r="E289" s="6">
        <v>219.3</v>
      </c>
      <c r="F289" s="6">
        <v>223.86</v>
      </c>
      <c r="G289" s="9">
        <v>225.38</v>
      </c>
      <c r="H289" s="9">
        <v>219.3</v>
      </c>
    </row>
    <row r="290" spans="1:8" ht="12">
      <c r="A290" s="1" t="s">
        <v>339</v>
      </c>
      <c r="B290" s="5">
        <v>32633</v>
      </c>
      <c r="C290" s="5">
        <v>248</v>
      </c>
      <c r="D290" s="5">
        <v>32715.666666666668</v>
      </c>
      <c r="E290" s="6">
        <v>234.76</v>
      </c>
      <c r="F290" s="6">
        <v>238.84</v>
      </c>
      <c r="G290" s="9">
        <v>240.2</v>
      </c>
      <c r="H290" s="9">
        <v>237.48</v>
      </c>
    </row>
    <row r="291" spans="1:8" ht="12">
      <c r="A291" s="1" t="s">
        <v>340</v>
      </c>
      <c r="B291" s="5">
        <v>22521</v>
      </c>
      <c r="C291" s="5">
        <v>75</v>
      </c>
      <c r="D291" s="5">
        <v>22546</v>
      </c>
      <c r="E291" s="6">
        <v>232.53</v>
      </c>
      <c r="F291" s="6">
        <v>231.1</v>
      </c>
      <c r="G291" s="9">
        <v>228.25</v>
      </c>
      <c r="H291" s="9">
        <v>232.53</v>
      </c>
    </row>
    <row r="292" spans="1:8" ht="12">
      <c r="A292" s="1" t="s">
        <v>341</v>
      </c>
      <c r="B292" s="5">
        <v>16833</v>
      </c>
      <c r="C292" s="5">
        <v>246</v>
      </c>
      <c r="D292" s="5">
        <v>16915</v>
      </c>
      <c r="E292" s="6">
        <v>239.36</v>
      </c>
      <c r="F292" s="6">
        <v>234.61</v>
      </c>
      <c r="G292" s="9">
        <v>244.11</v>
      </c>
      <c r="H292" s="9">
        <v>236.19</v>
      </c>
    </row>
    <row r="293" spans="1:8" ht="12">
      <c r="A293" s="1" t="s">
        <v>342</v>
      </c>
      <c r="B293" s="5">
        <v>27407</v>
      </c>
      <c r="C293" s="5">
        <v>213</v>
      </c>
      <c r="D293" s="5">
        <v>27478</v>
      </c>
      <c r="E293" s="6">
        <v>231.98</v>
      </c>
      <c r="F293" s="6">
        <v>237.51</v>
      </c>
      <c r="G293" s="9">
        <v>240.27</v>
      </c>
      <c r="H293" s="9">
        <v>238.89</v>
      </c>
    </row>
    <row r="294" spans="1:8" ht="12">
      <c r="A294" s="1" t="s">
        <v>343</v>
      </c>
      <c r="B294" s="5">
        <v>15754</v>
      </c>
      <c r="C294" s="5">
        <v>57</v>
      </c>
      <c r="D294" s="5">
        <v>15773</v>
      </c>
      <c r="E294" s="6">
        <v>222.78</v>
      </c>
      <c r="F294" s="6">
        <v>229.51</v>
      </c>
      <c r="G294" s="9">
        <v>222.78</v>
      </c>
      <c r="H294" s="9">
        <v>239.6</v>
      </c>
    </row>
    <row r="295" spans="1:8" ht="12">
      <c r="A295" s="1" t="s">
        <v>132</v>
      </c>
      <c r="B295" s="5">
        <v>26393</v>
      </c>
      <c r="C295" s="5">
        <v>252</v>
      </c>
      <c r="D295" s="5">
        <v>26477</v>
      </c>
      <c r="E295" s="6">
        <v>210.49</v>
      </c>
      <c r="F295" s="6">
        <v>202.55</v>
      </c>
      <c r="G295" s="9">
        <v>213.14</v>
      </c>
      <c r="H295" s="9">
        <v>211.81</v>
      </c>
    </row>
    <row r="296" spans="1:8" ht="12">
      <c r="A296" s="1" t="s">
        <v>133</v>
      </c>
      <c r="B296" s="5">
        <v>28069</v>
      </c>
      <c r="C296" s="5">
        <v>482</v>
      </c>
      <c r="D296" s="5">
        <v>28229.666666666668</v>
      </c>
      <c r="E296" s="6">
        <v>208.67</v>
      </c>
      <c r="F296" s="6">
        <v>211.03</v>
      </c>
      <c r="G296" s="9">
        <v>208.67</v>
      </c>
      <c r="H296" s="9">
        <v>221.66</v>
      </c>
    </row>
    <row r="297" spans="1:8" ht="12">
      <c r="A297" s="1" t="s">
        <v>487</v>
      </c>
      <c r="B297" s="5">
        <v>27434</v>
      </c>
      <c r="C297" s="5">
        <v>156</v>
      </c>
      <c r="D297" s="5">
        <v>27486</v>
      </c>
      <c r="E297" s="6">
        <v>231.57</v>
      </c>
      <c r="F297" s="6">
        <v>234.32</v>
      </c>
      <c r="G297" s="9">
        <v>230.2</v>
      </c>
      <c r="H297" s="9">
        <v>234.32</v>
      </c>
    </row>
    <row r="298" spans="1:8" ht="12">
      <c r="A298" s="1" t="s">
        <v>344</v>
      </c>
      <c r="B298" s="5">
        <v>15493</v>
      </c>
      <c r="C298" s="5">
        <v>1</v>
      </c>
      <c r="D298" s="5">
        <v>15493.333333333334</v>
      </c>
      <c r="E298" s="6">
        <v>247.58</v>
      </c>
      <c r="F298" s="6">
        <v>252.39</v>
      </c>
      <c r="G298" s="9">
        <v>255.59</v>
      </c>
      <c r="H298" s="9">
        <v>252.39</v>
      </c>
    </row>
    <row r="299" spans="1:8" ht="12">
      <c r="A299" s="1" t="s">
        <v>345</v>
      </c>
      <c r="B299" s="5">
        <v>4793</v>
      </c>
      <c r="C299" s="5">
        <v>15</v>
      </c>
      <c r="D299" s="5">
        <v>4798</v>
      </c>
      <c r="E299" s="6">
        <v>260.08</v>
      </c>
      <c r="F299" s="6">
        <v>241.35</v>
      </c>
      <c r="G299" s="9">
        <v>268.6</v>
      </c>
      <c r="H299" s="9">
        <v>268.6</v>
      </c>
    </row>
    <row r="300" spans="1:8" ht="12">
      <c r="A300" s="1" t="s">
        <v>576</v>
      </c>
      <c r="B300" s="5">
        <v>21080</v>
      </c>
      <c r="C300" s="5">
        <v>74</v>
      </c>
      <c r="D300" s="5">
        <v>21104.666666666668</v>
      </c>
      <c r="E300" s="6">
        <v>254.99</v>
      </c>
      <c r="F300" s="6">
        <v>247.5</v>
      </c>
      <c r="G300" s="9">
        <v>257.99</v>
      </c>
      <c r="H300" s="9">
        <v>251.99</v>
      </c>
    </row>
    <row r="301" spans="1:8" ht="12">
      <c r="A301" s="1" t="s">
        <v>346</v>
      </c>
      <c r="B301" s="5">
        <v>10180</v>
      </c>
      <c r="C301" s="5">
        <v>77</v>
      </c>
      <c r="D301" s="5">
        <v>10205.666666666666</v>
      </c>
      <c r="E301" s="6">
        <v>237.11</v>
      </c>
      <c r="F301" s="6">
        <v>243.84</v>
      </c>
      <c r="G301" s="9">
        <v>232.07</v>
      </c>
      <c r="H301" s="9">
        <v>238.79</v>
      </c>
    </row>
    <row r="302" spans="1:8" ht="12">
      <c r="A302" s="1" t="s">
        <v>347</v>
      </c>
      <c r="B302" s="5">
        <v>17715</v>
      </c>
      <c r="C302" s="5">
        <v>141</v>
      </c>
      <c r="D302" s="5">
        <v>17762</v>
      </c>
      <c r="E302" s="6">
        <v>191.54</v>
      </c>
      <c r="F302" s="6">
        <v>197.59</v>
      </c>
      <c r="G302" s="9">
        <v>186.7</v>
      </c>
      <c r="H302" s="9">
        <v>203.64</v>
      </c>
    </row>
    <row r="303" spans="1:8" ht="12">
      <c r="A303" s="1" t="s">
        <v>348</v>
      </c>
      <c r="B303" s="5">
        <v>10816</v>
      </c>
      <c r="C303" s="5">
        <v>111</v>
      </c>
      <c r="D303" s="5">
        <v>10853</v>
      </c>
      <c r="E303" s="6">
        <v>201.33</v>
      </c>
      <c r="F303" s="6">
        <v>207.48</v>
      </c>
      <c r="G303" s="9">
        <v>207.48</v>
      </c>
      <c r="H303" s="9">
        <v>206.25</v>
      </c>
    </row>
    <row r="304" spans="1:8" ht="12">
      <c r="A304" s="1" t="s">
        <v>349</v>
      </c>
      <c r="B304" s="5">
        <v>24100</v>
      </c>
      <c r="C304" s="5">
        <v>280</v>
      </c>
      <c r="D304" s="5">
        <v>24193.333333333332</v>
      </c>
      <c r="E304" s="6">
        <v>233.82</v>
      </c>
      <c r="F304" s="6">
        <v>236.59</v>
      </c>
      <c r="G304" s="9">
        <v>233.82</v>
      </c>
      <c r="H304" s="9">
        <v>222.76</v>
      </c>
    </row>
    <row r="305" spans="1:8" ht="12">
      <c r="A305" s="1" t="s">
        <v>350</v>
      </c>
      <c r="B305" s="5">
        <v>40145</v>
      </c>
      <c r="C305" s="5">
        <v>171</v>
      </c>
      <c r="D305" s="5">
        <v>40202</v>
      </c>
      <c r="E305" s="6">
        <v>229.69</v>
      </c>
      <c r="F305" s="6">
        <v>231.22</v>
      </c>
      <c r="G305" s="9">
        <v>238.83</v>
      </c>
      <c r="H305" s="9">
        <v>234.26</v>
      </c>
    </row>
    <row r="306" spans="1:8" ht="12">
      <c r="A306" s="1" t="s">
        <v>134</v>
      </c>
      <c r="B306" s="5">
        <v>28449</v>
      </c>
      <c r="C306" s="5">
        <v>284</v>
      </c>
      <c r="D306" s="5">
        <v>28543.666666666668</v>
      </c>
      <c r="E306" s="6">
        <v>232.34</v>
      </c>
      <c r="F306" s="6">
        <v>235.28</v>
      </c>
      <c r="G306" s="9">
        <v>238.22</v>
      </c>
      <c r="H306" s="9">
        <v>236.75</v>
      </c>
    </row>
    <row r="307" spans="1:8" ht="12">
      <c r="A307" s="1" t="s">
        <v>488</v>
      </c>
      <c r="B307" s="5">
        <v>48699</v>
      </c>
      <c r="C307" s="5">
        <v>1048</v>
      </c>
      <c r="D307" s="5">
        <v>49048.333333333336</v>
      </c>
      <c r="E307" s="6">
        <v>256.97</v>
      </c>
      <c r="F307" s="6">
        <v>238.07</v>
      </c>
      <c r="G307" s="9">
        <v>266.42</v>
      </c>
      <c r="H307" s="9">
        <v>269.57</v>
      </c>
    </row>
    <row r="308" spans="1:8" ht="12">
      <c r="A308" s="1" t="s">
        <v>351</v>
      </c>
      <c r="B308" s="5">
        <v>27642</v>
      </c>
      <c r="C308" s="5">
        <v>186</v>
      </c>
      <c r="D308" s="5">
        <v>27704</v>
      </c>
      <c r="E308" s="6">
        <v>223.63</v>
      </c>
      <c r="F308" s="6">
        <v>234.7</v>
      </c>
      <c r="G308" s="9">
        <v>225.21</v>
      </c>
      <c r="H308" s="9">
        <v>233.12</v>
      </c>
    </row>
    <row r="309" spans="1:8" ht="12">
      <c r="A309" s="1" t="s">
        <v>577</v>
      </c>
      <c r="B309" s="5">
        <v>13311</v>
      </c>
      <c r="C309" s="5">
        <v>55</v>
      </c>
      <c r="D309" s="5">
        <v>13329.333333333334</v>
      </c>
      <c r="E309" s="6">
        <v>267.39</v>
      </c>
      <c r="F309" s="6">
        <v>266</v>
      </c>
      <c r="G309" s="9">
        <v>266</v>
      </c>
      <c r="H309" s="11">
        <v>259.05</v>
      </c>
    </row>
    <row r="310" spans="1:8" ht="12">
      <c r="A310" s="1" t="s">
        <v>457</v>
      </c>
      <c r="B310" s="5">
        <v>27049</v>
      </c>
      <c r="C310" s="5">
        <v>176</v>
      </c>
      <c r="D310" s="5">
        <v>27107.666666666668</v>
      </c>
      <c r="E310" s="6">
        <v>184.63</v>
      </c>
      <c r="F310" s="6">
        <v>185.93</v>
      </c>
      <c r="G310" s="9">
        <v>187.24</v>
      </c>
      <c r="H310" s="9">
        <v>180.72</v>
      </c>
    </row>
    <row r="311" spans="1:8" ht="12">
      <c r="A311" s="1" t="s">
        <v>458</v>
      </c>
      <c r="B311" s="5">
        <v>26395</v>
      </c>
      <c r="C311" s="5">
        <v>614</v>
      </c>
      <c r="D311" s="5">
        <v>26599.666666666668</v>
      </c>
      <c r="E311" s="6">
        <v>229.01</v>
      </c>
      <c r="F311" s="6">
        <v>227.58</v>
      </c>
      <c r="G311" s="9">
        <v>223.27</v>
      </c>
      <c r="H311" s="9">
        <v>221.84</v>
      </c>
    </row>
    <row r="312" spans="1:8" ht="12">
      <c r="A312" s="1" t="s">
        <v>489</v>
      </c>
      <c r="B312" s="5">
        <v>52544</v>
      </c>
      <c r="C312" s="5">
        <v>510</v>
      </c>
      <c r="D312" s="5">
        <v>52714</v>
      </c>
      <c r="E312" s="6">
        <v>231.65</v>
      </c>
      <c r="F312" s="6">
        <v>241.18</v>
      </c>
      <c r="G312" s="9">
        <v>239.59</v>
      </c>
      <c r="H312" s="9">
        <v>234.82</v>
      </c>
    </row>
    <row r="313" spans="1:8" ht="12">
      <c r="A313" s="1" t="s">
        <v>135</v>
      </c>
      <c r="B313" s="5">
        <v>40026</v>
      </c>
      <c r="C313" s="5">
        <v>424</v>
      </c>
      <c r="D313" s="5">
        <v>40167.333333333336</v>
      </c>
      <c r="E313" s="6">
        <v>193.13</v>
      </c>
      <c r="F313" s="6">
        <v>195.9</v>
      </c>
      <c r="G313" s="9">
        <v>187.59</v>
      </c>
      <c r="H313" s="9">
        <v>190.36</v>
      </c>
    </row>
    <row r="314" spans="1:8" ht="12">
      <c r="A314" s="1" t="s">
        <v>136</v>
      </c>
      <c r="B314" s="5">
        <v>30253</v>
      </c>
      <c r="C314" s="5">
        <v>501</v>
      </c>
      <c r="D314" s="5">
        <v>30420</v>
      </c>
      <c r="E314" s="6">
        <v>206.58</v>
      </c>
      <c r="F314" s="6">
        <v>206.58</v>
      </c>
      <c r="G314" s="9">
        <v>199.61</v>
      </c>
      <c r="H314" s="9">
        <v>194.04</v>
      </c>
    </row>
    <row r="315" spans="1:8" ht="12">
      <c r="A315" s="1" t="s">
        <v>137</v>
      </c>
      <c r="B315" s="5">
        <v>61332</v>
      </c>
      <c r="C315" s="5">
        <v>682</v>
      </c>
      <c r="D315" s="5">
        <v>61559.333333333336</v>
      </c>
      <c r="E315" s="6">
        <v>183.21</v>
      </c>
      <c r="F315" s="6">
        <v>189.84</v>
      </c>
      <c r="G315" s="9">
        <v>191.17</v>
      </c>
      <c r="H315" s="9">
        <v>191.17</v>
      </c>
    </row>
    <row r="316" spans="1:8" ht="12">
      <c r="A316" s="1" t="s">
        <v>138</v>
      </c>
      <c r="B316" s="5">
        <v>54038</v>
      </c>
      <c r="C316" s="5">
        <v>877</v>
      </c>
      <c r="D316" s="5">
        <v>54330.333333333336</v>
      </c>
      <c r="E316" s="6">
        <v>199.16</v>
      </c>
      <c r="F316" s="6">
        <v>193.64</v>
      </c>
      <c r="G316" s="9">
        <v>193.64</v>
      </c>
      <c r="H316" s="9">
        <v>196.4</v>
      </c>
    </row>
    <row r="317" spans="1:8" ht="12">
      <c r="A317" s="1" t="s">
        <v>139</v>
      </c>
      <c r="B317" s="5">
        <v>26680</v>
      </c>
      <c r="C317" s="5">
        <v>319</v>
      </c>
      <c r="D317" s="5">
        <v>26786.333333333332</v>
      </c>
      <c r="E317" s="6">
        <v>201.98</v>
      </c>
      <c r="F317" s="6">
        <v>214.19</v>
      </c>
      <c r="G317" s="9">
        <v>197.91</v>
      </c>
      <c r="H317" s="9">
        <v>200.62</v>
      </c>
    </row>
    <row r="318" spans="1:8" ht="12">
      <c r="A318" s="1" t="s">
        <v>140</v>
      </c>
      <c r="B318" s="5">
        <v>36067</v>
      </c>
      <c r="C318" s="5">
        <v>552</v>
      </c>
      <c r="D318" s="5">
        <v>36251</v>
      </c>
      <c r="E318" s="6">
        <v>212.93</v>
      </c>
      <c r="F318" s="6">
        <v>212.93</v>
      </c>
      <c r="G318" s="9">
        <v>207.25</v>
      </c>
      <c r="H318" s="9">
        <v>205.83</v>
      </c>
    </row>
    <row r="319" spans="1:8" ht="12">
      <c r="A319" s="1" t="s">
        <v>141</v>
      </c>
      <c r="B319" s="5">
        <v>47071</v>
      </c>
      <c r="C319" s="5">
        <v>824</v>
      </c>
      <c r="D319" s="5">
        <v>47345.666666666664</v>
      </c>
      <c r="E319" s="6">
        <v>198.61</v>
      </c>
      <c r="F319" s="6">
        <v>202.48</v>
      </c>
      <c r="G319" s="9">
        <v>201.19</v>
      </c>
      <c r="H319" s="9">
        <v>199.9</v>
      </c>
    </row>
    <row r="320" spans="1:8" ht="12">
      <c r="A320" s="1" t="s">
        <v>142</v>
      </c>
      <c r="B320" s="5">
        <v>53950</v>
      </c>
      <c r="C320" s="5">
        <v>449</v>
      </c>
      <c r="D320" s="5">
        <v>54099.666666666664</v>
      </c>
      <c r="E320" s="6">
        <v>187.49</v>
      </c>
      <c r="F320" s="6">
        <v>187.49</v>
      </c>
      <c r="G320" s="9">
        <v>186.14</v>
      </c>
      <c r="H320" s="9">
        <v>192.88</v>
      </c>
    </row>
    <row r="321" spans="1:8" ht="12">
      <c r="A321" s="1" t="s">
        <v>143</v>
      </c>
      <c r="B321" s="5">
        <v>51690</v>
      </c>
      <c r="C321" s="5">
        <v>760</v>
      </c>
      <c r="D321" s="5">
        <v>51943.333333333336</v>
      </c>
      <c r="E321" s="6">
        <v>194.34</v>
      </c>
      <c r="F321" s="6">
        <v>193.01</v>
      </c>
      <c r="G321" s="9">
        <v>196.99</v>
      </c>
      <c r="H321" s="9">
        <v>193.01</v>
      </c>
    </row>
    <row r="322" spans="1:8" ht="12">
      <c r="A322" s="1" t="s">
        <v>144</v>
      </c>
      <c r="B322" s="5">
        <v>15581</v>
      </c>
      <c r="C322" s="5">
        <v>148</v>
      </c>
      <c r="D322" s="5">
        <v>15630.333333333334</v>
      </c>
      <c r="E322" s="6">
        <v>232.74</v>
      </c>
      <c r="F322" s="6">
        <v>231.25</v>
      </c>
      <c r="G322" s="9">
        <v>234.23</v>
      </c>
      <c r="H322" s="9">
        <v>232.74</v>
      </c>
    </row>
    <row r="323" spans="1:8" ht="12">
      <c r="A323" s="1" t="s">
        <v>145</v>
      </c>
      <c r="B323" s="5">
        <v>26013</v>
      </c>
      <c r="C323" s="5">
        <v>621</v>
      </c>
      <c r="D323" s="5">
        <v>26220</v>
      </c>
      <c r="E323" s="6">
        <v>225.16</v>
      </c>
      <c r="F323" s="6">
        <v>234.44</v>
      </c>
      <c r="G323" s="9">
        <v>220.52</v>
      </c>
      <c r="H323" s="9">
        <v>228.25</v>
      </c>
    </row>
    <row r="324" spans="1:8" ht="12">
      <c r="A324" s="1" t="s">
        <v>146</v>
      </c>
      <c r="B324" s="5">
        <v>31399</v>
      </c>
      <c r="C324" s="5">
        <v>403</v>
      </c>
      <c r="D324" s="5">
        <v>31533.333333333332</v>
      </c>
      <c r="E324" s="6">
        <v>215.16</v>
      </c>
      <c r="F324" s="6">
        <v>222.44</v>
      </c>
      <c r="G324" s="9">
        <v>219.52</v>
      </c>
      <c r="H324" s="9">
        <v>210.79</v>
      </c>
    </row>
    <row r="325" spans="1:8" ht="12">
      <c r="A325" s="1" t="s">
        <v>147</v>
      </c>
      <c r="B325" s="5">
        <v>30726</v>
      </c>
      <c r="C325" s="5">
        <v>331</v>
      </c>
      <c r="D325" s="5">
        <v>30836.333333333332</v>
      </c>
      <c r="E325" s="6">
        <v>191.76</v>
      </c>
      <c r="F325" s="6">
        <v>194.11</v>
      </c>
      <c r="G325" s="9">
        <v>190.59</v>
      </c>
      <c r="H325" s="9">
        <v>192.93</v>
      </c>
    </row>
    <row r="326" spans="1:8" ht="12">
      <c r="A326" s="1" t="s">
        <v>148</v>
      </c>
      <c r="B326" s="5">
        <v>31893</v>
      </c>
      <c r="C326" s="5">
        <v>344</v>
      </c>
      <c r="D326" s="5">
        <v>32007.666666666668</v>
      </c>
      <c r="E326" s="6">
        <v>203.6</v>
      </c>
      <c r="F326" s="6">
        <v>220.95</v>
      </c>
      <c r="G326" s="9">
        <v>216.22</v>
      </c>
      <c r="H326" s="9">
        <v>219.37</v>
      </c>
    </row>
    <row r="327" spans="1:8" ht="12">
      <c r="A327" s="1" t="s">
        <v>149</v>
      </c>
      <c r="B327" s="5">
        <v>38063</v>
      </c>
      <c r="C327" s="5">
        <v>627</v>
      </c>
      <c r="D327" s="5">
        <v>38272</v>
      </c>
      <c r="E327" s="6">
        <v>199.85</v>
      </c>
      <c r="F327" s="6">
        <v>201.21</v>
      </c>
      <c r="G327" s="9">
        <v>201.21</v>
      </c>
      <c r="H327" s="9">
        <v>202.56</v>
      </c>
    </row>
    <row r="328" spans="1:8" ht="12">
      <c r="A328" s="1" t="s">
        <v>150</v>
      </c>
      <c r="B328" s="5">
        <v>32511</v>
      </c>
      <c r="C328" s="5">
        <v>611</v>
      </c>
      <c r="D328" s="5">
        <v>32714.666666666668</v>
      </c>
      <c r="E328" s="6">
        <v>201.99</v>
      </c>
      <c r="F328" s="6">
        <v>200.64</v>
      </c>
      <c r="G328" s="9">
        <v>201.99</v>
      </c>
      <c r="H328" s="9">
        <v>206.06</v>
      </c>
    </row>
    <row r="329" spans="1:8" ht="12">
      <c r="A329" s="1" t="s">
        <v>151</v>
      </c>
      <c r="B329" s="5">
        <v>42595</v>
      </c>
      <c r="C329" s="5">
        <v>230</v>
      </c>
      <c r="D329" s="5">
        <v>42671.666666666664</v>
      </c>
      <c r="E329" s="6">
        <v>194.99</v>
      </c>
      <c r="F329" s="6">
        <v>196.35</v>
      </c>
      <c r="G329" s="9">
        <v>189.55</v>
      </c>
      <c r="H329" s="9">
        <v>186.83</v>
      </c>
    </row>
    <row r="330" spans="1:8" ht="12">
      <c r="A330" s="1" t="s">
        <v>578</v>
      </c>
      <c r="B330" s="5">
        <v>42111</v>
      </c>
      <c r="C330" s="5">
        <v>229</v>
      </c>
      <c r="D330" s="5">
        <v>42187.333333333336</v>
      </c>
      <c r="E330" s="6">
        <v>204.92</v>
      </c>
      <c r="F330" s="6">
        <v>210.65</v>
      </c>
      <c r="G330" s="9">
        <v>217.8</v>
      </c>
      <c r="H330" s="9">
        <v>210.65</v>
      </c>
    </row>
    <row r="331" spans="1:8" ht="12">
      <c r="A331" s="1" t="s">
        <v>152</v>
      </c>
      <c r="B331" s="5">
        <v>46505</v>
      </c>
      <c r="C331" s="5">
        <v>425</v>
      </c>
      <c r="D331" s="5">
        <v>46646.666666666664</v>
      </c>
      <c r="E331" s="6">
        <v>198.56</v>
      </c>
      <c r="F331" s="6">
        <v>204.69</v>
      </c>
      <c r="G331" s="9">
        <v>202.24</v>
      </c>
      <c r="H331" s="9">
        <v>199.78</v>
      </c>
    </row>
    <row r="332" spans="1:8" ht="12">
      <c r="A332" s="1" t="s">
        <v>153</v>
      </c>
      <c r="B332" s="5">
        <v>37139</v>
      </c>
      <c r="C332" s="5">
        <v>276</v>
      </c>
      <c r="D332" s="5">
        <v>37231</v>
      </c>
      <c r="E332" s="6">
        <v>203.33</v>
      </c>
      <c r="F332" s="6">
        <v>194.18</v>
      </c>
      <c r="G332" s="9">
        <v>198.1</v>
      </c>
      <c r="H332" s="9">
        <v>195.49</v>
      </c>
    </row>
    <row r="333" spans="1:8" ht="12">
      <c r="A333" s="1" t="s">
        <v>154</v>
      </c>
      <c r="B333" s="5">
        <v>22378</v>
      </c>
      <c r="C333" s="5">
        <v>749</v>
      </c>
      <c r="D333" s="5">
        <v>22627.666666666668</v>
      </c>
      <c r="E333" s="6">
        <v>238.54</v>
      </c>
      <c r="F333" s="6">
        <v>241.67</v>
      </c>
      <c r="G333" s="9">
        <v>244.79</v>
      </c>
      <c r="H333" s="9">
        <v>236.98</v>
      </c>
    </row>
    <row r="334" spans="1:8" ht="12">
      <c r="A334" s="1" t="s">
        <v>155</v>
      </c>
      <c r="B334" s="5">
        <v>19233</v>
      </c>
      <c r="C334" s="5">
        <v>524</v>
      </c>
      <c r="D334" s="5">
        <v>19407.666666666668</v>
      </c>
      <c r="E334" s="6">
        <v>209.56</v>
      </c>
      <c r="F334" s="6">
        <v>220.92</v>
      </c>
      <c r="G334" s="9">
        <v>216.66</v>
      </c>
      <c r="H334" s="9">
        <v>215.24</v>
      </c>
    </row>
    <row r="335" spans="1:8" ht="12">
      <c r="A335" s="1" t="s">
        <v>156</v>
      </c>
      <c r="B335" s="5">
        <v>42673</v>
      </c>
      <c r="C335" s="5">
        <v>620</v>
      </c>
      <c r="D335" s="5">
        <v>42879.666666666664</v>
      </c>
      <c r="E335" s="6">
        <v>204.7</v>
      </c>
      <c r="F335" s="6">
        <v>216.22</v>
      </c>
      <c r="G335" s="9">
        <v>203.26</v>
      </c>
      <c r="H335" s="9">
        <v>203.26</v>
      </c>
    </row>
    <row r="336" spans="1:8" ht="12">
      <c r="A336" s="1" t="s">
        <v>490</v>
      </c>
      <c r="B336" s="5">
        <v>26877</v>
      </c>
      <c r="C336" s="5">
        <v>443</v>
      </c>
      <c r="D336" s="5">
        <v>27024.666666666668</v>
      </c>
      <c r="E336" s="6">
        <v>214.47</v>
      </c>
      <c r="F336" s="6">
        <v>211.41</v>
      </c>
      <c r="G336" s="9">
        <v>211.41</v>
      </c>
      <c r="H336" s="9">
        <v>245.01</v>
      </c>
    </row>
    <row r="337" spans="1:8" ht="12">
      <c r="A337" s="1" t="s">
        <v>157</v>
      </c>
      <c r="B337" s="5">
        <v>27404</v>
      </c>
      <c r="C337" s="5">
        <v>353</v>
      </c>
      <c r="D337" s="5">
        <v>27521.666666666668</v>
      </c>
      <c r="E337" s="6">
        <v>198.63</v>
      </c>
      <c r="F337" s="6">
        <v>198.63</v>
      </c>
      <c r="G337" s="9">
        <v>200.04</v>
      </c>
      <c r="H337" s="9">
        <v>204.29</v>
      </c>
    </row>
    <row r="338" spans="1:8" ht="12">
      <c r="A338" s="1" t="s">
        <v>158</v>
      </c>
      <c r="B338" s="5">
        <v>48186</v>
      </c>
      <c r="C338" s="5">
        <v>1024</v>
      </c>
      <c r="D338" s="5">
        <v>48527.333333333336</v>
      </c>
      <c r="E338" s="6">
        <v>203.83</v>
      </c>
      <c r="F338" s="6">
        <v>213.49</v>
      </c>
      <c r="G338" s="9">
        <v>206.59</v>
      </c>
      <c r="H338" s="9">
        <v>205.21</v>
      </c>
    </row>
    <row r="339" spans="1:8" ht="12">
      <c r="A339" s="1" t="s">
        <v>159</v>
      </c>
      <c r="B339" s="5">
        <v>39689</v>
      </c>
      <c r="C339" s="5">
        <v>623</v>
      </c>
      <c r="D339" s="5">
        <v>39896.666666666664</v>
      </c>
      <c r="E339" s="6">
        <v>196.63</v>
      </c>
      <c r="F339" s="6">
        <v>202</v>
      </c>
      <c r="G339" s="9">
        <v>199.31</v>
      </c>
      <c r="H339" s="9">
        <v>203.34</v>
      </c>
    </row>
    <row r="340" spans="1:8" ht="12">
      <c r="A340" s="1" t="s">
        <v>160</v>
      </c>
      <c r="B340" s="5">
        <v>48261</v>
      </c>
      <c r="C340" s="5">
        <v>585</v>
      </c>
      <c r="D340" s="5">
        <v>48456</v>
      </c>
      <c r="E340" s="6">
        <v>192.79</v>
      </c>
      <c r="F340" s="6">
        <v>191.56</v>
      </c>
      <c r="G340" s="9">
        <v>191.56</v>
      </c>
      <c r="H340" s="9">
        <v>185.42</v>
      </c>
    </row>
    <row r="341" spans="1:8" ht="12">
      <c r="A341" s="1" t="s">
        <v>161</v>
      </c>
      <c r="B341" s="5">
        <v>33965</v>
      </c>
      <c r="C341" s="5">
        <v>744</v>
      </c>
      <c r="D341" s="5">
        <v>34213</v>
      </c>
      <c r="E341" s="6">
        <v>198.94</v>
      </c>
      <c r="F341" s="6">
        <v>200.28</v>
      </c>
      <c r="G341" s="9">
        <v>208.32</v>
      </c>
      <c r="H341" s="9">
        <v>201.62</v>
      </c>
    </row>
    <row r="342" spans="1:8" ht="12">
      <c r="A342" s="1" t="s">
        <v>162</v>
      </c>
      <c r="B342" s="5">
        <v>52472</v>
      </c>
      <c r="C342" s="5">
        <v>159</v>
      </c>
      <c r="D342" s="5">
        <v>52525</v>
      </c>
      <c r="E342" s="6">
        <v>183.85</v>
      </c>
      <c r="F342" s="6">
        <v>188.74</v>
      </c>
      <c r="G342" s="9">
        <v>188.74</v>
      </c>
      <c r="H342" s="9">
        <v>196.08</v>
      </c>
    </row>
    <row r="343" spans="1:8" ht="12">
      <c r="A343" s="1" t="s">
        <v>163</v>
      </c>
      <c r="B343" s="5">
        <v>31573</v>
      </c>
      <c r="C343" s="5">
        <v>328</v>
      </c>
      <c r="D343" s="5">
        <v>31682.333333333332</v>
      </c>
      <c r="E343" s="6">
        <v>193.68</v>
      </c>
      <c r="F343" s="6">
        <v>188.82</v>
      </c>
      <c r="G343" s="9">
        <v>186.38</v>
      </c>
      <c r="H343" s="9">
        <v>188.82</v>
      </c>
    </row>
    <row r="344" spans="1:8" ht="12">
      <c r="A344" s="1" t="s">
        <v>164</v>
      </c>
      <c r="B344" s="5">
        <v>52738</v>
      </c>
      <c r="C344" s="5">
        <v>401</v>
      </c>
      <c r="D344" s="5">
        <v>52871.666666666664</v>
      </c>
      <c r="E344" s="6">
        <v>196.63</v>
      </c>
      <c r="F344" s="6">
        <v>200.32</v>
      </c>
      <c r="G344" s="9">
        <v>199.09</v>
      </c>
      <c r="H344" s="9">
        <v>199.09</v>
      </c>
    </row>
    <row r="345" spans="1:8" ht="12">
      <c r="A345" s="1" t="s">
        <v>165</v>
      </c>
      <c r="B345" s="5">
        <v>17932</v>
      </c>
      <c r="C345" s="5">
        <v>184</v>
      </c>
      <c r="D345" s="5">
        <v>17993.333333333332</v>
      </c>
      <c r="E345" s="6">
        <v>226.69</v>
      </c>
      <c r="F345" s="6">
        <v>226.69</v>
      </c>
      <c r="G345" s="9">
        <v>218.91</v>
      </c>
      <c r="H345" s="9">
        <v>223.58</v>
      </c>
    </row>
    <row r="346" spans="1:8" ht="12">
      <c r="A346" s="1" t="s">
        <v>166</v>
      </c>
      <c r="B346" s="5">
        <v>36667</v>
      </c>
      <c r="C346" s="5">
        <v>256</v>
      </c>
      <c r="D346" s="5">
        <v>36752.333333333336</v>
      </c>
      <c r="E346" s="6">
        <v>198.27</v>
      </c>
      <c r="F346" s="6">
        <v>200.67</v>
      </c>
      <c r="G346" s="9">
        <v>197.08</v>
      </c>
      <c r="H346" s="9">
        <v>199.47</v>
      </c>
    </row>
    <row r="347" spans="1:8" ht="12">
      <c r="A347" s="1" t="s">
        <v>167</v>
      </c>
      <c r="B347" s="5">
        <v>29953</v>
      </c>
      <c r="C347" s="5">
        <v>275</v>
      </c>
      <c r="D347" s="5">
        <v>30044.666666666668</v>
      </c>
      <c r="E347" s="6">
        <v>186.13</v>
      </c>
      <c r="F347" s="6">
        <v>182.65</v>
      </c>
      <c r="G347" s="9">
        <v>178.01</v>
      </c>
      <c r="H347" s="9">
        <v>180.33</v>
      </c>
    </row>
    <row r="348" spans="1:8" ht="12">
      <c r="A348" s="1" t="s">
        <v>168</v>
      </c>
      <c r="B348" s="5">
        <v>61185</v>
      </c>
      <c r="C348" s="5">
        <v>1035</v>
      </c>
      <c r="D348" s="5">
        <v>61530</v>
      </c>
      <c r="E348" s="6">
        <v>217.76</v>
      </c>
      <c r="F348" s="6">
        <v>220.55</v>
      </c>
      <c r="G348" s="9">
        <v>221.94</v>
      </c>
      <c r="H348" s="9">
        <v>224.73</v>
      </c>
    </row>
    <row r="349" spans="1:8" ht="12">
      <c r="A349" s="1" t="s">
        <v>169</v>
      </c>
      <c r="B349" s="5">
        <v>36999</v>
      </c>
      <c r="C349" s="5">
        <v>298</v>
      </c>
      <c r="D349" s="5">
        <v>37098.333333333336</v>
      </c>
      <c r="E349" s="6">
        <v>186.05</v>
      </c>
      <c r="F349" s="6">
        <v>187.38</v>
      </c>
      <c r="G349" s="9">
        <v>183.4</v>
      </c>
      <c r="H349" s="9">
        <v>188.71</v>
      </c>
    </row>
    <row r="350" spans="1:8" ht="12">
      <c r="A350" s="1" t="s">
        <v>170</v>
      </c>
      <c r="B350" s="5">
        <v>35445</v>
      </c>
      <c r="C350" s="5">
        <v>415</v>
      </c>
      <c r="D350" s="5">
        <v>35583.333333333336</v>
      </c>
      <c r="E350" s="6">
        <v>186.87</v>
      </c>
      <c r="F350" s="6">
        <v>194.89</v>
      </c>
      <c r="G350" s="9">
        <v>193.56</v>
      </c>
      <c r="H350" s="9">
        <v>190.88</v>
      </c>
    </row>
    <row r="351" spans="1:8" ht="12">
      <c r="A351" s="1" t="s">
        <v>352</v>
      </c>
      <c r="B351" s="5">
        <v>7774</v>
      </c>
      <c r="C351" s="5">
        <v>26</v>
      </c>
      <c r="D351" s="5">
        <v>7782.666666666667</v>
      </c>
      <c r="E351" s="6">
        <v>253.6</v>
      </c>
      <c r="F351" s="6">
        <v>260.45</v>
      </c>
      <c r="G351" s="9">
        <v>245.04</v>
      </c>
      <c r="H351" s="9">
        <v>258.73</v>
      </c>
    </row>
    <row r="352" spans="1:8" ht="12">
      <c r="A352" s="1" t="s">
        <v>171</v>
      </c>
      <c r="B352" s="5">
        <v>7023</v>
      </c>
      <c r="C352" s="5">
        <v>89</v>
      </c>
      <c r="D352" s="5">
        <v>7052.666666666667</v>
      </c>
      <c r="E352" s="6">
        <v>202.4</v>
      </c>
      <c r="F352" s="6">
        <v>199.9</v>
      </c>
      <c r="G352" s="9">
        <v>183.71</v>
      </c>
      <c r="H352" s="9">
        <v>186.2</v>
      </c>
    </row>
    <row r="353" spans="1:8" ht="12">
      <c r="A353" s="1" t="s">
        <v>172</v>
      </c>
      <c r="B353" s="5">
        <v>55194</v>
      </c>
      <c r="C353" s="5">
        <v>825</v>
      </c>
      <c r="D353" s="5">
        <v>55469</v>
      </c>
      <c r="E353" s="6">
        <v>263.23</v>
      </c>
      <c r="F353" s="6">
        <v>272.7</v>
      </c>
      <c r="G353" s="9">
        <v>269.55</v>
      </c>
      <c r="H353" s="9">
        <v>269.55</v>
      </c>
    </row>
    <row r="354" spans="1:8" ht="12">
      <c r="A354" s="1" t="s">
        <v>3</v>
      </c>
      <c r="B354" s="5">
        <v>29623</v>
      </c>
      <c r="C354" s="5">
        <v>187</v>
      </c>
      <c r="D354" s="5">
        <v>29685.333333333332</v>
      </c>
      <c r="E354" s="6">
        <v>437.93</v>
      </c>
      <c r="F354" s="6">
        <v>440.29</v>
      </c>
      <c r="G354" s="9">
        <v>447.38</v>
      </c>
      <c r="H354" s="9">
        <v>449.75</v>
      </c>
    </row>
    <row r="355" spans="1:8" ht="12">
      <c r="A355" s="1" t="s">
        <v>353</v>
      </c>
      <c r="B355" s="5">
        <v>26873</v>
      </c>
      <c r="C355" s="5">
        <v>385</v>
      </c>
      <c r="D355" s="5">
        <v>27001.333333333332</v>
      </c>
      <c r="E355" s="6">
        <v>226.62</v>
      </c>
      <c r="F355" s="6">
        <v>252.61</v>
      </c>
      <c r="G355" s="9">
        <v>218.49</v>
      </c>
      <c r="H355" s="9">
        <v>241.24</v>
      </c>
    </row>
    <row r="356" spans="1:8" ht="12">
      <c r="A356" s="1" t="s">
        <v>579</v>
      </c>
      <c r="B356" s="5">
        <v>26859</v>
      </c>
      <c r="C356" s="5">
        <v>429</v>
      </c>
      <c r="D356" s="5">
        <v>27002</v>
      </c>
      <c r="E356" s="6">
        <v>238.57</v>
      </c>
      <c r="F356" s="6">
        <v>234.07</v>
      </c>
      <c r="G356" s="9">
        <v>243.07</v>
      </c>
      <c r="H356" s="9">
        <v>252.07</v>
      </c>
    </row>
    <row r="357" spans="1:8" ht="12">
      <c r="A357" s="1" t="s">
        <v>354</v>
      </c>
      <c r="B357" s="5">
        <v>88466</v>
      </c>
      <c r="C357" s="5">
        <v>288</v>
      </c>
      <c r="D357" s="5">
        <v>88562</v>
      </c>
      <c r="E357" s="6">
        <v>286.19</v>
      </c>
      <c r="F357" s="6">
        <v>289.79</v>
      </c>
      <c r="G357" s="9">
        <v>289.79</v>
      </c>
      <c r="H357" s="9">
        <v>286.19</v>
      </c>
    </row>
    <row r="358" spans="1:8" ht="12">
      <c r="A358" s="1" t="s">
        <v>355</v>
      </c>
      <c r="B358" s="5">
        <v>13781</v>
      </c>
      <c r="C358" s="5">
        <v>135</v>
      </c>
      <c r="D358" s="5">
        <v>13826</v>
      </c>
      <c r="E358" s="6">
        <v>277.1</v>
      </c>
      <c r="F358" s="6">
        <v>270.37</v>
      </c>
      <c r="G358" s="9">
        <v>275.42</v>
      </c>
      <c r="H358" s="9">
        <v>272.05</v>
      </c>
    </row>
    <row r="359" spans="1:8" ht="12">
      <c r="A359" s="1" t="s">
        <v>356</v>
      </c>
      <c r="B359" s="5">
        <v>17832</v>
      </c>
      <c r="C359" s="5">
        <v>189</v>
      </c>
      <c r="D359" s="5">
        <v>17895</v>
      </c>
      <c r="E359" s="6">
        <v>271.77</v>
      </c>
      <c r="F359" s="6">
        <v>273.4</v>
      </c>
      <c r="G359" s="9">
        <v>271.77</v>
      </c>
      <c r="H359" s="9">
        <v>265.26</v>
      </c>
    </row>
    <row r="360" spans="1:8" ht="12">
      <c r="A360" s="1" t="s">
        <v>357</v>
      </c>
      <c r="B360" s="5">
        <v>8410</v>
      </c>
      <c r="C360" s="5">
        <v>52</v>
      </c>
      <c r="D360" s="5">
        <v>8427.333333333334</v>
      </c>
      <c r="E360" s="6">
        <v>276.56</v>
      </c>
      <c r="F360" s="6">
        <v>271.52</v>
      </c>
      <c r="G360" s="9">
        <v>269.84</v>
      </c>
      <c r="H360" s="9">
        <v>274.88</v>
      </c>
    </row>
    <row r="361" spans="1:8" ht="12">
      <c r="A361" s="1" t="s">
        <v>358</v>
      </c>
      <c r="B361" s="5">
        <v>29964</v>
      </c>
      <c r="C361" s="5">
        <v>322</v>
      </c>
      <c r="D361" s="5">
        <v>30071.333333333332</v>
      </c>
      <c r="E361" s="6">
        <v>221.95</v>
      </c>
      <c r="F361" s="6">
        <v>211.27</v>
      </c>
      <c r="G361" s="9">
        <v>215.28</v>
      </c>
      <c r="H361" s="9">
        <v>215.28</v>
      </c>
    </row>
    <row r="362" spans="1:8" ht="12">
      <c r="A362" s="1" t="s">
        <v>491</v>
      </c>
      <c r="B362" s="5">
        <v>15629</v>
      </c>
      <c r="C362" s="5">
        <v>81</v>
      </c>
      <c r="D362" s="5">
        <v>15656</v>
      </c>
      <c r="E362" s="6">
        <v>199.1</v>
      </c>
      <c r="F362" s="6">
        <v>204.46</v>
      </c>
      <c r="G362" s="9">
        <v>200.17</v>
      </c>
      <c r="H362" s="9">
        <v>193.75</v>
      </c>
    </row>
    <row r="363" spans="1:8" ht="12">
      <c r="A363" s="1" t="s">
        <v>359</v>
      </c>
      <c r="B363" s="5">
        <v>36448</v>
      </c>
      <c r="C363" s="5">
        <v>518</v>
      </c>
      <c r="D363" s="5">
        <v>36620.666666666664</v>
      </c>
      <c r="E363" s="6">
        <v>217.04</v>
      </c>
      <c r="F363" s="6">
        <v>224.77</v>
      </c>
      <c r="G363" s="9">
        <v>226.05</v>
      </c>
      <c r="H363" s="9">
        <v>223.48</v>
      </c>
    </row>
    <row r="364" spans="1:8" ht="12">
      <c r="A364" s="1" t="s">
        <v>173</v>
      </c>
      <c r="B364" s="5">
        <v>10005</v>
      </c>
      <c r="C364" s="5">
        <v>140</v>
      </c>
      <c r="D364" s="5">
        <v>10051.666666666666</v>
      </c>
      <c r="E364" s="6">
        <v>262.31</v>
      </c>
      <c r="F364" s="6">
        <v>251.92</v>
      </c>
      <c r="G364" s="9">
        <v>256.37</v>
      </c>
      <c r="H364" s="9">
        <v>235.61</v>
      </c>
    </row>
    <row r="365" spans="1:8" ht="12">
      <c r="A365" s="1" t="s">
        <v>360</v>
      </c>
      <c r="B365" s="5">
        <v>23590</v>
      </c>
      <c r="C365" s="5">
        <v>155</v>
      </c>
      <c r="D365" s="5">
        <v>23641.666666666668</v>
      </c>
      <c r="E365" s="6">
        <v>249.51</v>
      </c>
      <c r="F365" s="6">
        <v>246.46</v>
      </c>
      <c r="G365" s="9">
        <v>243.41</v>
      </c>
      <c r="H365" s="9">
        <v>243.41</v>
      </c>
    </row>
    <row r="366" spans="1:8" ht="12">
      <c r="A366" s="1" t="s">
        <v>580</v>
      </c>
      <c r="B366" s="5">
        <v>21769</v>
      </c>
      <c r="C366" s="5">
        <v>85</v>
      </c>
      <c r="D366" s="5">
        <v>21797.333333333332</v>
      </c>
      <c r="E366" s="6">
        <v>199.39</v>
      </c>
      <c r="F366" s="6">
        <v>209.35</v>
      </c>
      <c r="G366" s="9">
        <v>220.73</v>
      </c>
      <c r="H366" s="9">
        <v>210.77</v>
      </c>
    </row>
    <row r="367" spans="1:8" ht="12">
      <c r="A367" s="1" t="s">
        <v>361</v>
      </c>
      <c r="B367" s="5">
        <v>25838</v>
      </c>
      <c r="C367" s="5">
        <v>64</v>
      </c>
      <c r="D367" s="5">
        <v>25859.333333333332</v>
      </c>
      <c r="E367" s="6">
        <v>234.39</v>
      </c>
      <c r="F367" s="6">
        <v>226.77</v>
      </c>
      <c r="G367" s="9">
        <v>223.72</v>
      </c>
      <c r="H367" s="9">
        <v>223.72</v>
      </c>
    </row>
    <row r="368" spans="1:8" ht="12">
      <c r="A368" s="1" t="s">
        <v>362</v>
      </c>
      <c r="B368" s="5">
        <v>13468</v>
      </c>
      <c r="C368" s="5">
        <v>27</v>
      </c>
      <c r="D368" s="5">
        <v>13477</v>
      </c>
      <c r="E368" s="6">
        <v>226.66</v>
      </c>
      <c r="F368" s="6">
        <v>230.98</v>
      </c>
      <c r="G368" s="9">
        <v>220.91</v>
      </c>
      <c r="H368" s="9">
        <v>219.47</v>
      </c>
    </row>
    <row r="369" spans="1:8" ht="12">
      <c r="A369" s="1" t="s">
        <v>363</v>
      </c>
      <c r="B369" s="5">
        <v>15553</v>
      </c>
      <c r="C369" s="5">
        <v>57</v>
      </c>
      <c r="D369" s="5">
        <v>15572</v>
      </c>
      <c r="E369" s="6">
        <v>209.65</v>
      </c>
      <c r="F369" s="6">
        <v>220.31</v>
      </c>
      <c r="G369" s="9">
        <v>215.74</v>
      </c>
      <c r="H369" s="9">
        <v>211.17</v>
      </c>
    </row>
    <row r="370" spans="1:8" ht="12">
      <c r="A370" s="1" t="s">
        <v>459</v>
      </c>
      <c r="B370" s="5">
        <v>5323</v>
      </c>
      <c r="C370" s="5">
        <v>16</v>
      </c>
      <c r="D370" s="5">
        <v>5328.333333333333</v>
      </c>
      <c r="E370" s="6">
        <v>289.27</v>
      </c>
      <c r="F370" s="6">
        <v>305.61</v>
      </c>
      <c r="G370" s="9">
        <v>299.07</v>
      </c>
      <c r="H370" s="9">
        <v>300.71</v>
      </c>
    </row>
    <row r="371" spans="1:8" ht="12">
      <c r="A371" s="1" t="s">
        <v>174</v>
      </c>
      <c r="B371" s="5">
        <v>24364</v>
      </c>
      <c r="C371" s="5">
        <v>222</v>
      </c>
      <c r="D371" s="5">
        <v>24438</v>
      </c>
      <c r="E371" s="6">
        <v>230.63</v>
      </c>
      <c r="F371" s="6">
        <v>238.19</v>
      </c>
      <c r="G371" s="9">
        <v>244.24</v>
      </c>
      <c r="H371" s="9">
        <v>247.26</v>
      </c>
    </row>
    <row r="372" spans="1:8" ht="12">
      <c r="A372" s="1" t="s">
        <v>581</v>
      </c>
      <c r="B372" s="5">
        <v>18994</v>
      </c>
      <c r="C372" s="5">
        <v>340</v>
      </c>
      <c r="D372" s="5">
        <v>19107.333333333332</v>
      </c>
      <c r="E372" s="6">
        <v>257.23</v>
      </c>
      <c r="F372" s="6">
        <v>258.64</v>
      </c>
      <c r="G372" s="9">
        <v>252.98</v>
      </c>
      <c r="H372" s="9">
        <v>260.06</v>
      </c>
    </row>
    <row r="373" spans="1:8" ht="12">
      <c r="A373" s="1" t="s">
        <v>364</v>
      </c>
      <c r="B373" s="5">
        <v>12229</v>
      </c>
      <c r="C373" s="5">
        <v>266</v>
      </c>
      <c r="D373" s="5">
        <v>12317.666666666666</v>
      </c>
      <c r="E373" s="6">
        <v>214.3</v>
      </c>
      <c r="F373" s="6">
        <v>217.15</v>
      </c>
      <c r="G373" s="9">
        <v>221.43</v>
      </c>
      <c r="H373" s="9">
        <v>220</v>
      </c>
    </row>
    <row r="374" spans="1:8" ht="12">
      <c r="A374" s="1" t="s">
        <v>582</v>
      </c>
      <c r="B374" s="5">
        <v>29642</v>
      </c>
      <c r="C374" s="5">
        <v>688</v>
      </c>
      <c r="D374" s="5">
        <v>29871.333333333332</v>
      </c>
      <c r="E374" s="6">
        <v>242.26</v>
      </c>
      <c r="F374" s="6">
        <v>246.5</v>
      </c>
      <c r="G374" s="9">
        <v>243.67</v>
      </c>
      <c r="H374" s="9">
        <v>246.5</v>
      </c>
    </row>
    <row r="375" spans="1:8" ht="12">
      <c r="A375" s="1" t="s">
        <v>460</v>
      </c>
      <c r="B375" s="5">
        <v>37016</v>
      </c>
      <c r="C375" s="5">
        <v>392</v>
      </c>
      <c r="D375" s="5">
        <v>37146.666666666664</v>
      </c>
      <c r="E375" s="6">
        <v>209.46</v>
      </c>
      <c r="F375" s="6">
        <v>205.77</v>
      </c>
      <c r="G375" s="9">
        <v>216.84</v>
      </c>
      <c r="H375" s="9">
        <v>213.15</v>
      </c>
    </row>
    <row r="376" spans="1:8" ht="12">
      <c r="A376" s="1" t="s">
        <v>365</v>
      </c>
      <c r="B376" s="5">
        <v>5457</v>
      </c>
      <c r="C376" s="5">
        <v>56</v>
      </c>
      <c r="D376" s="5">
        <v>5475.666666666667</v>
      </c>
      <c r="E376" s="6">
        <v>242.52</v>
      </c>
      <c r="F376" s="6">
        <v>251.96</v>
      </c>
      <c r="G376" s="9">
        <v>240.94</v>
      </c>
      <c r="H376" s="9">
        <v>236.22</v>
      </c>
    </row>
    <row r="377" spans="1:8" ht="12">
      <c r="A377" s="1" t="s">
        <v>175</v>
      </c>
      <c r="B377" s="5">
        <v>7884</v>
      </c>
      <c r="C377" s="5">
        <v>214</v>
      </c>
      <c r="D377" s="5">
        <v>7955.333333333333</v>
      </c>
      <c r="E377" s="6">
        <v>237.9</v>
      </c>
      <c r="F377" s="6">
        <v>236.4</v>
      </c>
      <c r="G377" s="9">
        <v>243.9</v>
      </c>
      <c r="H377" s="9">
        <v>236.4</v>
      </c>
    </row>
    <row r="378" spans="1:8" ht="12">
      <c r="A378" s="1" t="s">
        <v>366</v>
      </c>
      <c r="B378" s="5">
        <v>1451</v>
      </c>
      <c r="C378" s="5">
        <v>0</v>
      </c>
      <c r="D378" s="5">
        <v>1451</v>
      </c>
      <c r="E378" s="6">
        <v>232.58</v>
      </c>
      <c r="F378" s="6">
        <v>225.74</v>
      </c>
      <c r="G378" s="9">
        <v>224.02</v>
      </c>
      <c r="H378" s="9">
        <v>208.62</v>
      </c>
    </row>
    <row r="379" spans="1:8" ht="12">
      <c r="A379" s="1" t="s">
        <v>367</v>
      </c>
      <c r="B379" s="5">
        <v>12411</v>
      </c>
      <c r="C379" s="5">
        <v>33</v>
      </c>
      <c r="D379" s="5">
        <v>12422</v>
      </c>
      <c r="E379" s="6">
        <v>226.94</v>
      </c>
      <c r="F379" s="6">
        <v>220.84</v>
      </c>
      <c r="G379" s="9">
        <v>223.89</v>
      </c>
      <c r="H379" s="9">
        <v>229.98</v>
      </c>
    </row>
    <row r="380" spans="1:8" ht="12">
      <c r="A380" s="1" t="s">
        <v>368</v>
      </c>
      <c r="B380" s="5">
        <v>30539</v>
      </c>
      <c r="C380" s="5">
        <v>306</v>
      </c>
      <c r="D380" s="5">
        <v>30641</v>
      </c>
      <c r="E380" s="6">
        <v>189.32</v>
      </c>
      <c r="F380" s="6">
        <v>195.27</v>
      </c>
      <c r="G380" s="9">
        <v>184.55</v>
      </c>
      <c r="H380" s="9">
        <v>190.51</v>
      </c>
    </row>
    <row r="381" spans="1:8" ht="12">
      <c r="A381" s="1" t="s">
        <v>369</v>
      </c>
      <c r="B381" s="5">
        <v>10628</v>
      </c>
      <c r="C381" s="5">
        <v>111</v>
      </c>
      <c r="D381" s="5">
        <v>10665</v>
      </c>
      <c r="E381" s="6">
        <v>244.76</v>
      </c>
      <c r="F381" s="6">
        <v>243.35</v>
      </c>
      <c r="G381" s="9">
        <v>248.98</v>
      </c>
      <c r="H381" s="9">
        <v>246.16</v>
      </c>
    </row>
    <row r="382" spans="1:8" ht="12">
      <c r="A382" s="1" t="s">
        <v>176</v>
      </c>
      <c r="B382" s="5">
        <v>28305</v>
      </c>
      <c r="C382" s="5">
        <v>435</v>
      </c>
      <c r="D382" s="5">
        <v>28450</v>
      </c>
      <c r="E382" s="6">
        <v>226.85</v>
      </c>
      <c r="F382" s="6">
        <v>225.55</v>
      </c>
      <c r="G382" s="9">
        <v>232.09</v>
      </c>
      <c r="H382" s="9">
        <v>224.24</v>
      </c>
    </row>
    <row r="383" spans="1:8" ht="12">
      <c r="A383" s="1" t="s">
        <v>370</v>
      </c>
      <c r="B383" s="5">
        <v>13746</v>
      </c>
      <c r="C383" s="5">
        <v>32</v>
      </c>
      <c r="D383" s="5">
        <v>13756.666666666666</v>
      </c>
      <c r="E383" s="6">
        <v>217.4</v>
      </c>
      <c r="F383" s="6">
        <v>237</v>
      </c>
      <c r="G383" s="9">
        <v>220.66</v>
      </c>
      <c r="H383" s="9">
        <v>238.63</v>
      </c>
    </row>
    <row r="384" spans="1:8" ht="12">
      <c r="A384" s="1" t="s">
        <v>371</v>
      </c>
      <c r="B384" s="5">
        <v>30212</v>
      </c>
      <c r="C384" s="5">
        <v>185</v>
      </c>
      <c r="D384" s="5">
        <v>30273.666666666668</v>
      </c>
      <c r="E384" s="6">
        <v>224.93</v>
      </c>
      <c r="F384" s="6">
        <v>226.37</v>
      </c>
      <c r="G384" s="9">
        <v>217.74</v>
      </c>
      <c r="H384" s="9">
        <v>223.49</v>
      </c>
    </row>
    <row r="385" spans="1:8" ht="12">
      <c r="A385" s="1" t="s">
        <v>177</v>
      </c>
      <c r="B385" s="5">
        <v>76860</v>
      </c>
      <c r="C385" s="5">
        <v>1153</v>
      </c>
      <c r="D385" s="5">
        <v>77244.33333333333</v>
      </c>
      <c r="E385" s="6">
        <v>231.8</v>
      </c>
      <c r="F385" s="6">
        <v>225.91</v>
      </c>
      <c r="G385" s="9">
        <v>236.21</v>
      </c>
      <c r="H385" s="9">
        <v>240.63</v>
      </c>
    </row>
    <row r="386" spans="1:8" ht="12">
      <c r="A386" s="1" t="s">
        <v>178</v>
      </c>
      <c r="B386" s="5">
        <v>58074</v>
      </c>
      <c r="C386" s="5">
        <v>1077</v>
      </c>
      <c r="D386" s="5">
        <v>58433</v>
      </c>
      <c r="E386" s="6">
        <v>198.45</v>
      </c>
      <c r="F386" s="6">
        <v>197.29</v>
      </c>
      <c r="G386" s="9">
        <v>199.61</v>
      </c>
      <c r="H386" s="9">
        <v>198.45</v>
      </c>
    </row>
    <row r="387" spans="1:8" ht="12">
      <c r="A387" s="1" t="s">
        <v>583</v>
      </c>
      <c r="B387" s="5">
        <v>26324</v>
      </c>
      <c r="C387" s="5">
        <v>419</v>
      </c>
      <c r="D387" s="5">
        <v>26463.666666666668</v>
      </c>
      <c r="E387" s="6">
        <v>228.42</v>
      </c>
      <c r="F387" s="6">
        <v>227.16</v>
      </c>
      <c r="G387" s="9">
        <v>228.42</v>
      </c>
      <c r="H387" s="9">
        <v>228.42</v>
      </c>
    </row>
    <row r="388" spans="1:8" ht="12">
      <c r="A388" s="1" t="s">
        <v>372</v>
      </c>
      <c r="B388" s="5">
        <v>35076</v>
      </c>
      <c r="C388" s="5">
        <v>362</v>
      </c>
      <c r="D388" s="5">
        <v>35196.666666666664</v>
      </c>
      <c r="E388" s="6">
        <v>226.82</v>
      </c>
      <c r="F388" s="6">
        <v>232.76</v>
      </c>
      <c r="G388" s="9">
        <v>229.79</v>
      </c>
      <c r="H388" s="9">
        <v>238.71</v>
      </c>
    </row>
    <row r="389" spans="1:8" ht="12">
      <c r="A389" s="1" t="s">
        <v>179</v>
      </c>
      <c r="B389" s="5">
        <v>54808</v>
      </c>
      <c r="C389" s="5">
        <v>1</v>
      </c>
      <c r="D389" s="5">
        <v>54808.333333333336</v>
      </c>
      <c r="E389" s="6">
        <v>248.14</v>
      </c>
      <c r="F389" s="6">
        <v>249.63</v>
      </c>
      <c r="G389" s="9">
        <v>246.64</v>
      </c>
      <c r="H389" s="9">
        <v>240.67</v>
      </c>
    </row>
    <row r="390" spans="1:8" ht="12">
      <c r="A390" s="1" t="s">
        <v>180</v>
      </c>
      <c r="B390" s="5">
        <v>28721</v>
      </c>
      <c r="C390" s="5">
        <v>361</v>
      </c>
      <c r="D390" s="5">
        <v>28841.333333333332</v>
      </c>
      <c r="E390" s="6">
        <v>236.57</v>
      </c>
      <c r="F390" s="6">
        <v>245.59</v>
      </c>
      <c r="G390" s="9">
        <v>250.09</v>
      </c>
      <c r="H390" s="9">
        <v>260.61</v>
      </c>
    </row>
    <row r="391" spans="1:8" ht="12">
      <c r="A391" s="1" t="s">
        <v>584</v>
      </c>
      <c r="B391" s="5">
        <v>17292</v>
      </c>
      <c r="C391" s="5">
        <v>387</v>
      </c>
      <c r="D391" s="5">
        <v>17421</v>
      </c>
      <c r="E391" s="6">
        <v>200.4</v>
      </c>
      <c r="F391" s="6">
        <v>198.28</v>
      </c>
      <c r="G391" s="9">
        <v>197.23</v>
      </c>
      <c r="H391" s="9">
        <v>197.23</v>
      </c>
    </row>
    <row r="392" spans="1:8" ht="12">
      <c r="A392" s="1" t="s">
        <v>373</v>
      </c>
      <c r="B392" s="5">
        <v>17439</v>
      </c>
      <c r="C392" s="5">
        <v>348</v>
      </c>
      <c r="D392" s="5">
        <v>17555</v>
      </c>
      <c r="E392" s="6">
        <v>262.35</v>
      </c>
      <c r="F392" s="6">
        <v>264.03</v>
      </c>
      <c r="G392" s="9">
        <v>247.22</v>
      </c>
      <c r="H392" s="9">
        <v>252.26</v>
      </c>
    </row>
    <row r="393" spans="1:8" ht="12">
      <c r="A393" s="1" t="s">
        <v>181</v>
      </c>
      <c r="B393" s="5">
        <v>17271</v>
      </c>
      <c r="C393" s="5">
        <v>307</v>
      </c>
      <c r="D393" s="5">
        <v>17373.333333333332</v>
      </c>
      <c r="E393" s="6">
        <v>295.26</v>
      </c>
      <c r="F393" s="6">
        <v>291.96</v>
      </c>
      <c r="G393" s="9">
        <v>288.66</v>
      </c>
      <c r="H393" s="9">
        <v>291.96</v>
      </c>
    </row>
    <row r="394" spans="1:8" ht="12">
      <c r="A394" s="1" t="s">
        <v>374</v>
      </c>
      <c r="B394" s="5">
        <v>9947</v>
      </c>
      <c r="C394" s="5">
        <v>19</v>
      </c>
      <c r="D394" s="5">
        <v>9953.333333333334</v>
      </c>
      <c r="E394" s="6">
        <v>251.08</v>
      </c>
      <c r="F394" s="6">
        <v>244.39</v>
      </c>
      <c r="G394" s="9">
        <v>244.39</v>
      </c>
      <c r="H394" s="9">
        <v>266.12</v>
      </c>
    </row>
    <row r="395" spans="1:8" ht="12">
      <c r="A395" s="1" t="s">
        <v>182</v>
      </c>
      <c r="B395" s="5">
        <v>9164</v>
      </c>
      <c r="C395" s="5">
        <v>48</v>
      </c>
      <c r="D395" s="5">
        <v>9180</v>
      </c>
      <c r="E395" s="6">
        <v>245.49</v>
      </c>
      <c r="F395" s="6">
        <v>248.81</v>
      </c>
      <c r="G395" s="9">
        <v>260.43</v>
      </c>
      <c r="H395" s="9">
        <v>245.49</v>
      </c>
    </row>
    <row r="396" spans="1:8" ht="12">
      <c r="A396" s="1" t="s">
        <v>183</v>
      </c>
      <c r="B396" s="5">
        <v>23248</v>
      </c>
      <c r="C396" s="5">
        <v>104</v>
      </c>
      <c r="D396" s="5">
        <v>23282.666666666668</v>
      </c>
      <c r="E396" s="6">
        <v>235.31</v>
      </c>
      <c r="F396" s="6">
        <v>231.32</v>
      </c>
      <c r="G396" s="9">
        <v>227.32</v>
      </c>
      <c r="H396" s="9">
        <v>212.67</v>
      </c>
    </row>
    <row r="397" spans="1:8" ht="12">
      <c r="A397" s="1" t="s">
        <v>184</v>
      </c>
      <c r="B397" s="5">
        <v>24859</v>
      </c>
      <c r="C397" s="5">
        <v>287</v>
      </c>
      <c r="D397" s="5">
        <v>24954.666666666668</v>
      </c>
      <c r="E397" s="6">
        <v>192.94</v>
      </c>
      <c r="F397" s="6">
        <v>195.19</v>
      </c>
      <c r="G397" s="9">
        <v>189.56</v>
      </c>
      <c r="H397" s="9">
        <v>198.57</v>
      </c>
    </row>
    <row r="398" spans="1:8" ht="12">
      <c r="A398" s="1" t="s">
        <v>185</v>
      </c>
      <c r="B398" s="5">
        <v>8990</v>
      </c>
      <c r="C398" s="5">
        <v>246</v>
      </c>
      <c r="D398" s="5">
        <v>9072</v>
      </c>
      <c r="E398" s="6">
        <v>272.32</v>
      </c>
      <c r="F398" s="6">
        <v>273.82</v>
      </c>
      <c r="G398" s="9">
        <v>261.86</v>
      </c>
      <c r="H398" s="9">
        <v>258.87</v>
      </c>
    </row>
    <row r="399" spans="1:8" ht="12">
      <c r="A399" s="1" t="s">
        <v>461</v>
      </c>
      <c r="B399" s="5">
        <v>20818</v>
      </c>
      <c r="C399" s="5">
        <v>319</v>
      </c>
      <c r="D399" s="5">
        <v>20924.333333333332</v>
      </c>
      <c r="E399" s="6">
        <v>263.73</v>
      </c>
      <c r="F399" s="6">
        <v>254.15</v>
      </c>
      <c r="G399" s="9">
        <v>263.73</v>
      </c>
      <c r="H399" s="9">
        <v>265.33</v>
      </c>
    </row>
    <row r="400" spans="1:8" ht="12">
      <c r="A400" s="1" t="s">
        <v>186</v>
      </c>
      <c r="B400" s="5">
        <v>34705</v>
      </c>
      <c r="C400" s="5">
        <v>869</v>
      </c>
      <c r="D400" s="5">
        <v>34994.666666666664</v>
      </c>
      <c r="E400" s="6">
        <v>246.27</v>
      </c>
      <c r="F400" s="6">
        <v>246.27</v>
      </c>
      <c r="G400" s="9">
        <v>244.91</v>
      </c>
      <c r="H400" s="9">
        <v>244.91</v>
      </c>
    </row>
    <row r="401" spans="1:8" ht="12">
      <c r="A401" s="1" t="s">
        <v>585</v>
      </c>
      <c r="B401" s="5">
        <v>26328</v>
      </c>
      <c r="C401" s="5">
        <v>128</v>
      </c>
      <c r="D401" s="5">
        <v>26370.666666666668</v>
      </c>
      <c r="E401" s="6">
        <v>229.03</v>
      </c>
      <c r="F401" s="6">
        <v>226.37</v>
      </c>
      <c r="G401" s="9">
        <v>231.69</v>
      </c>
      <c r="H401" s="9">
        <v>226.37</v>
      </c>
    </row>
    <row r="402" spans="1:8" ht="12">
      <c r="A402" s="1" t="s">
        <v>375</v>
      </c>
      <c r="B402" s="5">
        <v>32441</v>
      </c>
      <c r="C402" s="5">
        <v>264</v>
      </c>
      <c r="D402" s="5">
        <v>32529</v>
      </c>
      <c r="E402" s="6">
        <v>205.51</v>
      </c>
      <c r="F402" s="6">
        <v>206.84</v>
      </c>
      <c r="G402" s="9">
        <v>206.84</v>
      </c>
      <c r="H402" s="9">
        <v>198.85</v>
      </c>
    </row>
    <row r="403" spans="1:8" ht="12">
      <c r="A403" s="1" t="s">
        <v>187</v>
      </c>
      <c r="B403" s="5">
        <v>39698</v>
      </c>
      <c r="C403" s="5">
        <v>560</v>
      </c>
      <c r="D403" s="5">
        <v>39884.666666666664</v>
      </c>
      <c r="E403" s="6">
        <v>198.47</v>
      </c>
      <c r="F403" s="6">
        <v>202.53</v>
      </c>
      <c r="G403" s="9">
        <v>198.47</v>
      </c>
      <c r="H403" s="9">
        <v>191.7</v>
      </c>
    </row>
    <row r="404" spans="1:8" ht="12">
      <c r="A404" s="1" t="s">
        <v>586</v>
      </c>
      <c r="B404" s="5">
        <v>29981</v>
      </c>
      <c r="C404" s="5">
        <v>420</v>
      </c>
      <c r="D404" s="5">
        <v>30121</v>
      </c>
      <c r="E404" s="6">
        <v>232.91</v>
      </c>
      <c r="F404" s="6">
        <v>224.88</v>
      </c>
      <c r="G404" s="9">
        <v>223.54</v>
      </c>
      <c r="H404" s="9">
        <v>232.91</v>
      </c>
    </row>
    <row r="405" spans="1:8" ht="12">
      <c r="A405" s="1" t="s">
        <v>376</v>
      </c>
      <c r="B405" s="5">
        <v>28318</v>
      </c>
      <c r="C405" s="5">
        <v>407</v>
      </c>
      <c r="D405" s="5">
        <v>28453.666666666668</v>
      </c>
      <c r="E405" s="6">
        <v>226.3</v>
      </c>
      <c r="F405" s="6">
        <v>237.73</v>
      </c>
      <c r="G405" s="9">
        <v>230.59</v>
      </c>
      <c r="H405" s="9">
        <v>232.02</v>
      </c>
    </row>
    <row r="406" spans="1:8" ht="12">
      <c r="A406" s="1" t="s">
        <v>188</v>
      </c>
      <c r="B406" s="5">
        <v>31158</v>
      </c>
      <c r="C406" s="5">
        <v>390</v>
      </c>
      <c r="D406" s="5">
        <v>31288</v>
      </c>
      <c r="E406" s="6">
        <v>197.86</v>
      </c>
      <c r="F406" s="6">
        <v>201.55</v>
      </c>
      <c r="G406" s="9">
        <v>201.55</v>
      </c>
      <c r="H406" s="9">
        <v>199.09</v>
      </c>
    </row>
    <row r="407" spans="1:8" ht="12">
      <c r="A407" s="1" t="s">
        <v>587</v>
      </c>
      <c r="B407" s="5">
        <v>26469</v>
      </c>
      <c r="C407" s="5">
        <v>316</v>
      </c>
      <c r="D407" s="5">
        <v>26574.333333333332</v>
      </c>
      <c r="E407" s="6">
        <v>209.26</v>
      </c>
      <c r="F407" s="6">
        <v>203.2</v>
      </c>
      <c r="G407" s="9">
        <v>208.05</v>
      </c>
      <c r="H407" s="9">
        <v>214.1</v>
      </c>
    </row>
    <row r="408" spans="1:8" ht="12">
      <c r="A408" s="1" t="s">
        <v>377</v>
      </c>
      <c r="B408" s="5">
        <v>27745</v>
      </c>
      <c r="C408" s="5">
        <v>416</v>
      </c>
      <c r="D408" s="5">
        <v>27883.666666666668</v>
      </c>
      <c r="E408" s="6">
        <v>267.82</v>
      </c>
      <c r="F408" s="6">
        <v>267.82</v>
      </c>
      <c r="G408" s="9">
        <v>269.44</v>
      </c>
      <c r="H408" s="9">
        <v>261.31</v>
      </c>
    </row>
    <row r="409" spans="1:8" ht="12">
      <c r="A409" s="1" t="s">
        <v>588</v>
      </c>
      <c r="B409" s="5">
        <v>8866</v>
      </c>
      <c r="C409" s="5">
        <v>141</v>
      </c>
      <c r="D409" s="5">
        <v>8913</v>
      </c>
      <c r="E409" s="6">
        <v>255.07</v>
      </c>
      <c r="F409" s="6">
        <v>256.56</v>
      </c>
      <c r="G409" s="9">
        <v>259.54</v>
      </c>
      <c r="H409" s="9">
        <v>256.56</v>
      </c>
    </row>
    <row r="410" spans="1:8" ht="12">
      <c r="A410" s="1" t="s">
        <v>492</v>
      </c>
      <c r="B410" s="5">
        <v>41792</v>
      </c>
      <c r="C410" s="5">
        <v>919</v>
      </c>
      <c r="D410" s="5">
        <v>42098.333333333336</v>
      </c>
      <c r="E410" s="6">
        <v>251.16</v>
      </c>
      <c r="F410" s="6">
        <v>251.16</v>
      </c>
      <c r="G410" s="9">
        <v>248.4</v>
      </c>
      <c r="H410" s="9">
        <v>249.78</v>
      </c>
    </row>
    <row r="411" spans="1:8" ht="12">
      <c r="A411" s="1" t="s">
        <v>462</v>
      </c>
      <c r="B411" s="5">
        <v>128808</v>
      </c>
      <c r="C411" s="5">
        <v>1328</v>
      </c>
      <c r="D411" s="5">
        <v>129250.66666666667</v>
      </c>
      <c r="E411" s="6">
        <v>299.36</v>
      </c>
      <c r="F411" s="6">
        <v>301.05</v>
      </c>
      <c r="G411" s="9">
        <v>297.67</v>
      </c>
      <c r="H411" s="9">
        <v>299.36</v>
      </c>
    </row>
    <row r="412" spans="1:8" ht="12">
      <c r="A412" s="1" t="s">
        <v>378</v>
      </c>
      <c r="B412" s="5">
        <v>17716</v>
      </c>
      <c r="C412" s="5">
        <v>0</v>
      </c>
      <c r="D412" s="5">
        <v>17716</v>
      </c>
      <c r="E412" s="6">
        <v>274.95</v>
      </c>
      <c r="F412" s="6">
        <v>270.25</v>
      </c>
      <c r="G412" s="9">
        <v>268.69</v>
      </c>
      <c r="H412" s="9">
        <v>262.42</v>
      </c>
    </row>
    <row r="413" spans="1:8" ht="12">
      <c r="A413" s="1" t="s">
        <v>379</v>
      </c>
      <c r="B413" s="5">
        <v>15981</v>
      </c>
      <c r="C413" s="5">
        <v>122</v>
      </c>
      <c r="D413" s="5">
        <v>16021.666666666666</v>
      </c>
      <c r="E413" s="6">
        <v>266.92</v>
      </c>
      <c r="F413" s="6">
        <v>255.53</v>
      </c>
      <c r="G413" s="9">
        <v>252.28</v>
      </c>
      <c r="H413" s="9">
        <v>244.15</v>
      </c>
    </row>
    <row r="414" spans="1:8" ht="12">
      <c r="A414" s="1" t="s">
        <v>380</v>
      </c>
      <c r="B414" s="5">
        <v>20412</v>
      </c>
      <c r="C414" s="5">
        <v>65</v>
      </c>
      <c r="D414" s="5">
        <v>20433.666666666668</v>
      </c>
      <c r="E414" s="6">
        <v>228.09</v>
      </c>
      <c r="F414" s="6">
        <v>230.66</v>
      </c>
      <c r="G414" s="9">
        <v>229.37</v>
      </c>
      <c r="H414" s="9">
        <v>231.94</v>
      </c>
    </row>
    <row r="415" spans="1:8" ht="12">
      <c r="A415" s="1" t="s">
        <v>463</v>
      </c>
      <c r="B415" s="5">
        <v>47604</v>
      </c>
      <c r="C415" s="5">
        <v>546</v>
      </c>
      <c r="D415" s="5">
        <v>47786</v>
      </c>
      <c r="E415" s="6">
        <v>238.29</v>
      </c>
      <c r="F415" s="6">
        <v>239.86</v>
      </c>
      <c r="G415" s="9">
        <v>244.58</v>
      </c>
      <c r="H415" s="9">
        <v>232.01</v>
      </c>
    </row>
    <row r="416" spans="1:8" ht="12">
      <c r="A416" s="1" t="s">
        <v>381</v>
      </c>
      <c r="B416" s="5">
        <v>29391</v>
      </c>
      <c r="C416" s="5">
        <v>399</v>
      </c>
      <c r="D416" s="5">
        <v>29524</v>
      </c>
      <c r="E416" s="6">
        <v>235.58</v>
      </c>
      <c r="F416" s="6">
        <v>242.08</v>
      </c>
      <c r="G416" s="9">
        <v>235.58</v>
      </c>
      <c r="H416" s="9">
        <v>242.08</v>
      </c>
    </row>
    <row r="417" spans="1:8" ht="12">
      <c r="A417" s="1" t="s">
        <v>589</v>
      </c>
      <c r="B417" s="5">
        <v>8234</v>
      </c>
      <c r="C417" s="5">
        <v>48</v>
      </c>
      <c r="D417" s="5">
        <v>8250</v>
      </c>
      <c r="E417" s="6">
        <v>198.07</v>
      </c>
      <c r="F417" s="6">
        <v>204.99</v>
      </c>
      <c r="G417" s="9">
        <v>210.52</v>
      </c>
      <c r="H417" s="9">
        <v>221.59</v>
      </c>
    </row>
    <row r="418" spans="1:8" ht="12">
      <c r="A418" s="1" t="s">
        <v>189</v>
      </c>
      <c r="B418" s="5">
        <v>34843</v>
      </c>
      <c r="C418" s="5">
        <v>231</v>
      </c>
      <c r="D418" s="5">
        <v>34920</v>
      </c>
      <c r="E418" s="6">
        <v>199.78</v>
      </c>
      <c r="F418" s="6">
        <v>195.09</v>
      </c>
      <c r="G418" s="9">
        <v>192.74</v>
      </c>
      <c r="H418" s="9">
        <v>196.26</v>
      </c>
    </row>
    <row r="419" spans="1:8" ht="12">
      <c r="A419" s="1" t="s">
        <v>190</v>
      </c>
      <c r="B419" s="5">
        <v>27148</v>
      </c>
      <c r="C419" s="5">
        <v>127</v>
      </c>
      <c r="D419" s="5">
        <v>27190.333333333332</v>
      </c>
      <c r="E419" s="6">
        <v>228.45</v>
      </c>
      <c r="F419" s="6">
        <v>221.4</v>
      </c>
      <c r="G419" s="9">
        <v>225.63</v>
      </c>
      <c r="H419" s="9">
        <v>228.45</v>
      </c>
    </row>
    <row r="420" spans="1:8" ht="12">
      <c r="A420" s="1" t="s">
        <v>191</v>
      </c>
      <c r="B420" s="5">
        <v>7575</v>
      </c>
      <c r="C420" s="5">
        <v>169</v>
      </c>
      <c r="D420" s="5">
        <v>7631.333333333333</v>
      </c>
      <c r="E420" s="6">
        <v>255.72</v>
      </c>
      <c r="F420" s="6">
        <v>282.63</v>
      </c>
      <c r="G420" s="9">
        <v>265.81</v>
      </c>
      <c r="H420" s="9">
        <v>255.72</v>
      </c>
    </row>
    <row r="421" spans="1:8" ht="12">
      <c r="A421" s="1" t="s">
        <v>382</v>
      </c>
      <c r="B421" s="5">
        <v>6966</v>
      </c>
      <c r="C421" s="5">
        <v>32</v>
      </c>
      <c r="D421" s="5">
        <v>6976.666666666667</v>
      </c>
      <c r="E421" s="6">
        <v>248.96</v>
      </c>
      <c r="F421" s="6">
        <v>238.87</v>
      </c>
      <c r="G421" s="9">
        <v>228.78</v>
      </c>
      <c r="H421" s="9">
        <v>247.28</v>
      </c>
    </row>
    <row r="422" spans="1:8" ht="12">
      <c r="A422" s="1" t="s">
        <v>383</v>
      </c>
      <c r="B422" s="5">
        <v>20296</v>
      </c>
      <c r="C422" s="5">
        <v>48</v>
      </c>
      <c r="D422" s="5">
        <v>20312</v>
      </c>
      <c r="E422" s="6">
        <v>251.56</v>
      </c>
      <c r="F422" s="6">
        <v>274.33</v>
      </c>
      <c r="G422" s="9">
        <v>271.08</v>
      </c>
      <c r="H422" s="9">
        <v>266.2</v>
      </c>
    </row>
    <row r="423" spans="1:8" ht="12">
      <c r="A423" s="1" t="s">
        <v>493</v>
      </c>
      <c r="B423" s="5">
        <v>83100</v>
      </c>
      <c r="C423" s="5">
        <v>628</v>
      </c>
      <c r="D423" s="5">
        <v>83309.33333333333</v>
      </c>
      <c r="E423" s="6">
        <v>284.15</v>
      </c>
      <c r="F423" s="6">
        <v>282.35</v>
      </c>
      <c r="G423" s="9">
        <v>278.75</v>
      </c>
      <c r="H423" s="9">
        <v>273.36</v>
      </c>
    </row>
    <row r="424" spans="1:8" ht="12">
      <c r="A424" s="1" t="s">
        <v>384</v>
      </c>
      <c r="B424" s="5">
        <v>7769</v>
      </c>
      <c r="C424" s="5">
        <v>1</v>
      </c>
      <c r="D424" s="5">
        <v>7769.333333333333</v>
      </c>
      <c r="E424" s="6">
        <v>234.42</v>
      </c>
      <c r="F424" s="6">
        <v>225.28</v>
      </c>
      <c r="G424" s="9">
        <v>200.89</v>
      </c>
      <c r="H424" s="9">
        <v>217.66</v>
      </c>
    </row>
    <row r="425" spans="1:8" ht="12">
      <c r="A425" s="1" t="s">
        <v>385</v>
      </c>
      <c r="B425" s="5">
        <v>25465</v>
      </c>
      <c r="C425" s="5">
        <v>0</v>
      </c>
      <c r="D425" s="5">
        <v>25465</v>
      </c>
      <c r="E425" s="6">
        <v>242.63</v>
      </c>
      <c r="F425" s="6">
        <v>241</v>
      </c>
      <c r="G425" s="9">
        <v>242.63</v>
      </c>
      <c r="H425" s="9">
        <v>236.12</v>
      </c>
    </row>
    <row r="426" spans="1:8" ht="12">
      <c r="A426" s="1" t="s">
        <v>386</v>
      </c>
      <c r="B426" s="5">
        <v>12245</v>
      </c>
      <c r="C426" s="5">
        <v>280</v>
      </c>
      <c r="D426" s="5">
        <v>12338.333333333334</v>
      </c>
      <c r="E426" s="6">
        <v>276.46</v>
      </c>
      <c r="F426" s="6">
        <v>263.81</v>
      </c>
      <c r="G426" s="9">
        <v>259.07</v>
      </c>
      <c r="H426" s="9">
        <v>249.58</v>
      </c>
    </row>
    <row r="427" spans="1:8" ht="12">
      <c r="A427" s="1" t="s">
        <v>387</v>
      </c>
      <c r="B427" s="5">
        <v>5556</v>
      </c>
      <c r="C427" s="5">
        <v>13</v>
      </c>
      <c r="D427" s="5">
        <v>5560.333333333333</v>
      </c>
      <c r="E427" s="6">
        <v>264.19</v>
      </c>
      <c r="F427" s="6">
        <v>276.71</v>
      </c>
      <c r="G427" s="9">
        <v>275.15</v>
      </c>
      <c r="H427" s="9">
        <v>275.15</v>
      </c>
    </row>
    <row r="428" spans="1:8" ht="12">
      <c r="A428" s="1" t="s">
        <v>192</v>
      </c>
      <c r="B428" s="5">
        <v>3409</v>
      </c>
      <c r="C428" s="5">
        <v>0</v>
      </c>
      <c r="D428" s="5">
        <v>3409</v>
      </c>
      <c r="E428" s="6">
        <v>289.38</v>
      </c>
      <c r="F428" s="6">
        <v>275.93</v>
      </c>
      <c r="G428" s="9">
        <v>237.25</v>
      </c>
      <c r="H428" s="9">
        <v>237.25</v>
      </c>
    </row>
    <row r="429" spans="1:8" ht="12">
      <c r="A429" s="1" t="s">
        <v>388</v>
      </c>
      <c r="B429" s="5">
        <v>31807</v>
      </c>
      <c r="C429" s="5">
        <v>279</v>
      </c>
      <c r="D429" s="5">
        <v>31900</v>
      </c>
      <c r="E429" s="6">
        <v>225.87</v>
      </c>
      <c r="F429" s="6">
        <v>233.53</v>
      </c>
      <c r="G429" s="9">
        <v>233.53</v>
      </c>
      <c r="H429" s="9">
        <v>228.93</v>
      </c>
    </row>
    <row r="430" spans="1:8" ht="12">
      <c r="A430" s="1" t="s">
        <v>464</v>
      </c>
      <c r="B430" s="5">
        <v>22531</v>
      </c>
      <c r="C430" s="5">
        <v>330</v>
      </c>
      <c r="D430" s="5">
        <v>22641</v>
      </c>
      <c r="E430" s="6">
        <v>264.84</v>
      </c>
      <c r="F430" s="6">
        <v>261.88</v>
      </c>
      <c r="G430" s="9">
        <v>260.4</v>
      </c>
      <c r="H430" s="9">
        <v>257.44</v>
      </c>
    </row>
    <row r="431" spans="1:8" ht="12">
      <c r="A431" s="1" t="s">
        <v>389</v>
      </c>
      <c r="B431" s="5">
        <v>19038</v>
      </c>
      <c r="C431" s="5">
        <v>20</v>
      </c>
      <c r="D431" s="5">
        <v>19044.666666666668</v>
      </c>
      <c r="E431" s="6">
        <v>219.81</v>
      </c>
      <c r="F431" s="6">
        <v>216.76</v>
      </c>
      <c r="G431" s="9">
        <v>232</v>
      </c>
      <c r="H431" s="9">
        <v>233.53</v>
      </c>
    </row>
    <row r="432" spans="1:8" ht="12">
      <c r="A432" s="1" t="s">
        <v>193</v>
      </c>
      <c r="B432" s="5">
        <v>12809</v>
      </c>
      <c r="C432" s="5">
        <v>134</v>
      </c>
      <c r="D432" s="5">
        <v>12853.666666666666</v>
      </c>
      <c r="E432" s="6">
        <v>276.43</v>
      </c>
      <c r="F432" s="6">
        <v>271.55</v>
      </c>
      <c r="G432" s="9">
        <v>266.67</v>
      </c>
      <c r="H432" s="9">
        <v>274.81</v>
      </c>
    </row>
    <row r="433" spans="1:8" ht="12">
      <c r="A433" s="1" t="s">
        <v>590</v>
      </c>
      <c r="B433" s="5">
        <v>11374</v>
      </c>
      <c r="C433" s="5">
        <v>172</v>
      </c>
      <c r="D433" s="5">
        <v>11431.333333333334</v>
      </c>
      <c r="E433" s="6">
        <v>283.64</v>
      </c>
      <c r="F433" s="6">
        <v>270.19</v>
      </c>
      <c r="G433" s="9">
        <v>278.6</v>
      </c>
      <c r="H433" s="9">
        <v>275.24</v>
      </c>
    </row>
    <row r="434" spans="1:8" ht="12">
      <c r="A434" s="1" t="s">
        <v>194</v>
      </c>
      <c r="B434" s="5">
        <v>4813</v>
      </c>
      <c r="C434" s="5">
        <v>96</v>
      </c>
      <c r="D434" s="5">
        <v>4845</v>
      </c>
      <c r="E434" s="6">
        <v>250.63</v>
      </c>
      <c r="F434" s="6">
        <v>267.44</v>
      </c>
      <c r="G434" s="9">
        <v>270.81</v>
      </c>
      <c r="H434" s="9">
        <v>282.58</v>
      </c>
    </row>
    <row r="435" spans="1:8" ht="12">
      <c r="A435" s="1" t="s">
        <v>591</v>
      </c>
      <c r="B435" s="5">
        <v>34789</v>
      </c>
      <c r="C435" s="5">
        <v>193</v>
      </c>
      <c r="D435" s="5">
        <v>34853.333333333336</v>
      </c>
      <c r="E435" s="6">
        <v>242.68</v>
      </c>
      <c r="F435" s="6">
        <v>244.25</v>
      </c>
      <c r="G435" s="9">
        <v>247.39</v>
      </c>
      <c r="H435" s="9">
        <v>255.26</v>
      </c>
    </row>
    <row r="436" spans="1:8" ht="12">
      <c r="A436" s="1" t="s">
        <v>592</v>
      </c>
      <c r="B436" s="5">
        <v>8921</v>
      </c>
      <c r="C436" s="5">
        <v>44</v>
      </c>
      <c r="D436" s="5">
        <v>8935.666666666666</v>
      </c>
      <c r="E436" s="6">
        <v>217.14</v>
      </c>
      <c r="F436" s="6">
        <v>231.77</v>
      </c>
      <c r="G436" s="9">
        <v>226.45</v>
      </c>
      <c r="H436" s="9">
        <v>230.44</v>
      </c>
    </row>
    <row r="437" spans="1:8" ht="12">
      <c r="A437" s="1" t="s">
        <v>390</v>
      </c>
      <c r="B437" s="5">
        <v>11846</v>
      </c>
      <c r="C437" s="5">
        <v>118</v>
      </c>
      <c r="D437" s="5">
        <v>11885.333333333334</v>
      </c>
      <c r="E437" s="6">
        <v>204.7</v>
      </c>
      <c r="F437" s="6">
        <v>214.01</v>
      </c>
      <c r="G437" s="9">
        <v>218</v>
      </c>
      <c r="H437" s="9">
        <v>211.35</v>
      </c>
    </row>
    <row r="438" spans="1:8" ht="12">
      <c r="A438" s="1" t="s">
        <v>593</v>
      </c>
      <c r="B438" s="5">
        <v>36479</v>
      </c>
      <c r="C438" s="5">
        <v>836</v>
      </c>
      <c r="D438" s="5">
        <v>36757.666666666664</v>
      </c>
      <c r="E438" s="6">
        <v>233.17</v>
      </c>
      <c r="F438" s="6">
        <v>237.35</v>
      </c>
      <c r="G438" s="9">
        <v>227.59</v>
      </c>
      <c r="H438" s="9">
        <v>234.56</v>
      </c>
    </row>
    <row r="439" spans="1:8" ht="12">
      <c r="A439" s="1" t="s">
        <v>465</v>
      </c>
      <c r="B439" s="5">
        <v>43645</v>
      </c>
      <c r="C439" s="5">
        <v>687</v>
      </c>
      <c r="D439" s="5">
        <v>43874</v>
      </c>
      <c r="E439" s="6">
        <v>270.72</v>
      </c>
      <c r="F439" s="6">
        <v>262.91</v>
      </c>
      <c r="G439" s="9">
        <v>258.23</v>
      </c>
      <c r="H439" s="9">
        <v>253.55</v>
      </c>
    </row>
    <row r="440" spans="1:8" ht="12">
      <c r="A440" s="1" t="s">
        <v>195</v>
      </c>
      <c r="B440" s="5">
        <v>51871</v>
      </c>
      <c r="C440" s="5">
        <v>418</v>
      </c>
      <c r="D440" s="5">
        <v>52010.333333333336</v>
      </c>
      <c r="E440" s="6">
        <v>258.13</v>
      </c>
      <c r="F440" s="6">
        <v>265.31</v>
      </c>
      <c r="G440" s="9">
        <v>252.39</v>
      </c>
      <c r="H440" s="9">
        <v>256.7</v>
      </c>
    </row>
    <row r="441" spans="1:8" ht="12">
      <c r="A441" s="1" t="s">
        <v>196</v>
      </c>
      <c r="B441" s="5">
        <v>31004</v>
      </c>
      <c r="C441" s="5">
        <v>457</v>
      </c>
      <c r="D441" s="5">
        <v>31156.333333333332</v>
      </c>
      <c r="E441" s="6">
        <v>216.66</v>
      </c>
      <c r="F441" s="6">
        <v>219.47</v>
      </c>
      <c r="G441" s="9">
        <v>215.25</v>
      </c>
      <c r="H441" s="9">
        <v>211.03</v>
      </c>
    </row>
    <row r="442" spans="1:8" ht="12">
      <c r="A442" s="1" t="s">
        <v>466</v>
      </c>
      <c r="B442" s="5">
        <v>14248</v>
      </c>
      <c r="C442" s="5">
        <v>0</v>
      </c>
      <c r="D442" s="5">
        <v>14248</v>
      </c>
      <c r="E442" s="6">
        <v>226.21</v>
      </c>
      <c r="F442" s="6">
        <v>226.21</v>
      </c>
      <c r="G442" s="9">
        <v>218.59</v>
      </c>
      <c r="H442" s="9">
        <v>227.73</v>
      </c>
    </row>
    <row r="443" spans="1:8" ht="12">
      <c r="A443" s="1" t="s">
        <v>391</v>
      </c>
      <c r="B443" s="5">
        <v>28374</v>
      </c>
      <c r="C443" s="5">
        <v>289</v>
      </c>
      <c r="D443" s="5">
        <v>28470.333333333332</v>
      </c>
      <c r="E443" s="6">
        <v>233.2</v>
      </c>
      <c r="F443" s="6">
        <v>233.2</v>
      </c>
      <c r="G443" s="9">
        <v>231.78</v>
      </c>
      <c r="H443" s="9">
        <v>228.93</v>
      </c>
    </row>
    <row r="444" spans="1:8" ht="12">
      <c r="A444" s="1" t="s">
        <v>392</v>
      </c>
      <c r="B444" s="5">
        <v>14118</v>
      </c>
      <c r="C444" s="5">
        <v>187</v>
      </c>
      <c r="D444" s="5">
        <v>14180.333333333334</v>
      </c>
      <c r="E444" s="6">
        <v>253.25</v>
      </c>
      <c r="F444" s="6">
        <v>268.38</v>
      </c>
      <c r="G444" s="9">
        <v>273.42</v>
      </c>
      <c r="H444" s="9">
        <v>273.42</v>
      </c>
    </row>
    <row r="445" spans="1:8" ht="12">
      <c r="A445" s="1" t="s">
        <v>393</v>
      </c>
      <c r="B445" s="5">
        <v>9299</v>
      </c>
      <c r="C445" s="5">
        <v>161</v>
      </c>
      <c r="D445" s="5">
        <v>9352.666666666666</v>
      </c>
      <c r="E445" s="6">
        <v>253.03</v>
      </c>
      <c r="F445" s="6">
        <v>230.05</v>
      </c>
      <c r="G445" s="9">
        <v>255.9</v>
      </c>
      <c r="H445" s="9">
        <v>248.72</v>
      </c>
    </row>
    <row r="446" spans="1:8" ht="12">
      <c r="A446" s="1" t="s">
        <v>394</v>
      </c>
      <c r="B446" s="5">
        <v>30775</v>
      </c>
      <c r="C446" s="5">
        <v>40</v>
      </c>
      <c r="D446" s="5">
        <v>30788.333333333332</v>
      </c>
      <c r="E446" s="6">
        <v>228.43</v>
      </c>
      <c r="F446" s="6">
        <v>225.29</v>
      </c>
      <c r="G446" s="9">
        <v>223.71</v>
      </c>
      <c r="H446" s="9">
        <v>233.16</v>
      </c>
    </row>
    <row r="447" spans="1:8" ht="12">
      <c r="A447" s="1" t="s">
        <v>197</v>
      </c>
      <c r="B447" s="5">
        <v>14451</v>
      </c>
      <c r="C447" s="5">
        <v>166</v>
      </c>
      <c r="D447" s="5">
        <v>14506.333333333334</v>
      </c>
      <c r="E447" s="6">
        <v>243.6</v>
      </c>
      <c r="F447" s="6">
        <v>252.66</v>
      </c>
      <c r="G447" s="9">
        <v>239.07</v>
      </c>
      <c r="H447" s="9">
        <v>243.6</v>
      </c>
    </row>
    <row r="448" spans="1:8" ht="12">
      <c r="A448" s="1" t="s">
        <v>198</v>
      </c>
      <c r="B448" s="5">
        <v>31228</v>
      </c>
      <c r="C448" s="5">
        <v>675</v>
      </c>
      <c r="D448" s="5">
        <v>31453</v>
      </c>
      <c r="E448" s="6">
        <v>262.75</v>
      </c>
      <c r="F448" s="6">
        <v>260.03</v>
      </c>
      <c r="G448" s="9">
        <v>258.67</v>
      </c>
      <c r="H448" s="9">
        <v>257.31</v>
      </c>
    </row>
    <row r="449" spans="1:8" ht="12">
      <c r="A449" s="1" t="s">
        <v>199</v>
      </c>
      <c r="B449" s="5">
        <v>33030</v>
      </c>
      <c r="C449" s="5">
        <v>154</v>
      </c>
      <c r="D449" s="5">
        <v>33081.333333333336</v>
      </c>
      <c r="E449" s="6">
        <v>239.89</v>
      </c>
      <c r="F449" s="6">
        <v>239.89</v>
      </c>
      <c r="G449" s="9">
        <v>235.32</v>
      </c>
      <c r="H449" s="9">
        <v>232.27</v>
      </c>
    </row>
    <row r="450" spans="1:8" ht="12">
      <c r="A450" s="1" t="s">
        <v>594</v>
      </c>
      <c r="B450" s="5">
        <v>9124</v>
      </c>
      <c r="C450" s="5">
        <v>26</v>
      </c>
      <c r="D450" s="5">
        <v>9132.666666666666</v>
      </c>
      <c r="E450" s="6">
        <v>231.75</v>
      </c>
      <c r="F450" s="6">
        <v>210.92</v>
      </c>
      <c r="G450" s="9">
        <v>218.73</v>
      </c>
      <c r="H450" s="9">
        <v>217.43</v>
      </c>
    </row>
    <row r="451" spans="1:8" ht="12">
      <c r="A451" s="1" t="s">
        <v>200</v>
      </c>
      <c r="B451" s="5">
        <v>18120</v>
      </c>
      <c r="C451" s="5">
        <v>474</v>
      </c>
      <c r="D451" s="5">
        <v>18278</v>
      </c>
      <c r="E451" s="6">
        <v>268.82</v>
      </c>
      <c r="F451" s="6">
        <v>274.7</v>
      </c>
      <c r="G451" s="9">
        <v>271.76</v>
      </c>
      <c r="H451" s="9">
        <v>265.89</v>
      </c>
    </row>
    <row r="452" spans="1:8" ht="12">
      <c r="A452" s="1" t="s">
        <v>595</v>
      </c>
      <c r="B452" s="5">
        <v>9395</v>
      </c>
      <c r="C452" s="5">
        <v>12</v>
      </c>
      <c r="D452" s="5">
        <v>9399</v>
      </c>
      <c r="E452" s="6">
        <v>204.29</v>
      </c>
      <c r="F452" s="6">
        <v>202.1</v>
      </c>
      <c r="G452" s="9">
        <v>198.83</v>
      </c>
      <c r="H452" s="9">
        <v>194.46</v>
      </c>
    </row>
    <row r="453" spans="1:8" ht="12">
      <c r="A453" s="1" t="s">
        <v>596</v>
      </c>
      <c r="B453" s="5">
        <v>34356</v>
      </c>
      <c r="C453" s="5">
        <v>486</v>
      </c>
      <c r="D453" s="5">
        <v>34518</v>
      </c>
      <c r="E453" s="6">
        <v>189.26</v>
      </c>
      <c r="F453" s="6">
        <v>191.4</v>
      </c>
      <c r="G453" s="9">
        <v>188.19</v>
      </c>
      <c r="H453" s="9">
        <v>192.46</v>
      </c>
    </row>
    <row r="454" spans="1:8" ht="12">
      <c r="A454" s="1" t="s">
        <v>596</v>
      </c>
      <c r="B454" s="5">
        <v>20704</v>
      </c>
      <c r="C454" s="5">
        <v>0</v>
      </c>
      <c r="D454" s="5">
        <v>20704</v>
      </c>
      <c r="E454" s="6">
        <v>217.42</v>
      </c>
      <c r="F454" s="6">
        <v>218.67</v>
      </c>
      <c r="G454" s="9">
        <v>219.93</v>
      </c>
      <c r="H454" s="9">
        <v>222.44</v>
      </c>
    </row>
    <row r="455" spans="1:8" ht="12">
      <c r="A455" s="1" t="s">
        <v>467</v>
      </c>
      <c r="B455" s="5">
        <v>25787</v>
      </c>
      <c r="C455" s="5">
        <v>0</v>
      </c>
      <c r="D455" s="5">
        <v>25787</v>
      </c>
      <c r="E455" s="6">
        <v>233.25</v>
      </c>
      <c r="F455" s="6">
        <v>234.6</v>
      </c>
      <c r="G455" s="9">
        <v>238.66</v>
      </c>
      <c r="H455" s="9">
        <v>237.31</v>
      </c>
    </row>
    <row r="456" spans="1:8" ht="12">
      <c r="A456" s="1" t="s">
        <v>201</v>
      </c>
      <c r="B456" s="5">
        <v>24146</v>
      </c>
      <c r="C456" s="5">
        <v>393</v>
      </c>
      <c r="D456" s="5">
        <v>24277</v>
      </c>
      <c r="E456" s="6">
        <v>232.62</v>
      </c>
      <c r="F456" s="6">
        <v>246.67</v>
      </c>
      <c r="G456" s="9">
        <v>237.3</v>
      </c>
      <c r="H456" s="9">
        <v>235.74</v>
      </c>
    </row>
    <row r="457" spans="1:8" ht="12">
      <c r="A457" s="1" t="s">
        <v>202</v>
      </c>
      <c r="B457" s="5">
        <v>29315</v>
      </c>
      <c r="C457" s="5">
        <v>329</v>
      </c>
      <c r="D457" s="5">
        <v>29424.666666666668</v>
      </c>
      <c r="E457" s="6">
        <v>268.24</v>
      </c>
      <c r="F457" s="6">
        <v>262.36</v>
      </c>
      <c r="G457" s="9">
        <v>260.88</v>
      </c>
      <c r="H457" s="9">
        <v>257.94</v>
      </c>
    </row>
    <row r="458" spans="1:8" ht="12">
      <c r="A458" s="1" t="s">
        <v>203</v>
      </c>
      <c r="B458" s="5">
        <v>42248</v>
      </c>
      <c r="C458" s="5">
        <v>781</v>
      </c>
      <c r="D458" s="5">
        <v>42508.333333333336</v>
      </c>
      <c r="E458" s="6">
        <v>258.21</v>
      </c>
      <c r="F458" s="6">
        <v>254.09</v>
      </c>
      <c r="G458" s="9">
        <v>255.46</v>
      </c>
      <c r="H458" s="9">
        <v>256.84</v>
      </c>
    </row>
    <row r="459" spans="1:8" ht="12">
      <c r="A459" s="1" t="s">
        <v>204</v>
      </c>
      <c r="B459" s="5">
        <v>27307</v>
      </c>
      <c r="C459" s="5">
        <v>173</v>
      </c>
      <c r="D459" s="5">
        <v>27364.666666666668</v>
      </c>
      <c r="E459" s="6">
        <v>222.44</v>
      </c>
      <c r="F459" s="6">
        <v>223.76</v>
      </c>
      <c r="G459" s="9">
        <v>225.08</v>
      </c>
      <c r="H459" s="9">
        <v>229.03</v>
      </c>
    </row>
    <row r="460" spans="1:8" ht="12">
      <c r="A460" s="1" t="s">
        <v>395</v>
      </c>
      <c r="B460" s="5">
        <v>32843</v>
      </c>
      <c r="C460" s="5">
        <v>0</v>
      </c>
      <c r="D460" s="5">
        <v>32843</v>
      </c>
      <c r="E460" s="6">
        <v>230.69</v>
      </c>
      <c r="F460" s="6">
        <v>226.42</v>
      </c>
      <c r="G460" s="9">
        <v>216.47</v>
      </c>
      <c r="H460" s="9">
        <v>223.58</v>
      </c>
    </row>
    <row r="461" spans="1:8" ht="12">
      <c r="A461" s="1" t="s">
        <v>205</v>
      </c>
      <c r="B461" s="5">
        <v>17588</v>
      </c>
      <c r="C461" s="5">
        <v>0</v>
      </c>
      <c r="D461" s="5">
        <v>17588</v>
      </c>
      <c r="E461" s="6">
        <v>233.51</v>
      </c>
      <c r="F461" s="6">
        <v>240.65</v>
      </c>
      <c r="G461" s="9">
        <v>226.36</v>
      </c>
      <c r="H461" s="9">
        <v>229.22</v>
      </c>
    </row>
    <row r="462" spans="1:8" ht="12">
      <c r="A462" s="1" t="s">
        <v>597</v>
      </c>
      <c r="B462" s="5">
        <v>8996</v>
      </c>
      <c r="C462" s="5">
        <v>39</v>
      </c>
      <c r="D462" s="5">
        <v>9009</v>
      </c>
      <c r="E462" s="6">
        <v>236.46</v>
      </c>
      <c r="F462" s="6">
        <v>244.78</v>
      </c>
      <c r="G462" s="9">
        <v>241.45</v>
      </c>
      <c r="H462" s="9">
        <v>226.49</v>
      </c>
    </row>
    <row r="463" spans="1:8" ht="12">
      <c r="A463" s="1" t="s">
        <v>206</v>
      </c>
      <c r="B463" s="5">
        <v>47004</v>
      </c>
      <c r="C463" s="5">
        <v>201</v>
      </c>
      <c r="D463" s="5">
        <v>47071</v>
      </c>
      <c r="E463" s="6">
        <v>197</v>
      </c>
      <c r="F463" s="6">
        <v>200.39</v>
      </c>
      <c r="G463" s="9">
        <v>194.73</v>
      </c>
      <c r="H463" s="9">
        <v>192.46</v>
      </c>
    </row>
    <row r="464" spans="1:8" ht="12">
      <c r="A464" s="1" t="s">
        <v>598</v>
      </c>
      <c r="B464" s="5">
        <v>16698</v>
      </c>
      <c r="C464" s="5">
        <v>105</v>
      </c>
      <c r="D464" s="5">
        <v>16733</v>
      </c>
      <c r="E464" s="6">
        <v>200.49</v>
      </c>
      <c r="F464" s="6">
        <v>201.62</v>
      </c>
      <c r="G464" s="9">
        <v>199.37</v>
      </c>
      <c r="H464" s="9">
        <v>203.87</v>
      </c>
    </row>
    <row r="465" spans="1:8" ht="12">
      <c r="A465" s="1" t="s">
        <v>396</v>
      </c>
      <c r="B465" s="5">
        <v>27614</v>
      </c>
      <c r="C465" s="5">
        <v>328</v>
      </c>
      <c r="D465" s="5">
        <v>27723.333333333332</v>
      </c>
      <c r="E465" s="6">
        <v>230.41</v>
      </c>
      <c r="F465" s="6">
        <v>230.41</v>
      </c>
      <c r="G465" s="9">
        <v>235.76</v>
      </c>
      <c r="H465" s="9">
        <v>231.75</v>
      </c>
    </row>
    <row r="466" spans="1:8" ht="12">
      <c r="A466" s="1" t="s">
        <v>207</v>
      </c>
      <c r="B466" s="5">
        <v>32216</v>
      </c>
      <c r="C466" s="5">
        <v>182</v>
      </c>
      <c r="D466" s="5">
        <v>32276.666666666668</v>
      </c>
      <c r="E466" s="6">
        <v>199.06</v>
      </c>
      <c r="F466" s="6">
        <v>203.92</v>
      </c>
      <c r="G466" s="9">
        <v>199.06</v>
      </c>
      <c r="H466" s="9">
        <v>197.84</v>
      </c>
    </row>
    <row r="467" spans="1:8" ht="12">
      <c r="A467" s="1" t="s">
        <v>397</v>
      </c>
      <c r="B467" s="5">
        <v>7228</v>
      </c>
      <c r="C467" s="5">
        <v>82</v>
      </c>
      <c r="D467" s="5">
        <v>7255.333333333333</v>
      </c>
      <c r="E467" s="6">
        <v>230.66</v>
      </c>
      <c r="F467" s="6">
        <v>262.61</v>
      </c>
      <c r="G467" s="9">
        <v>257.57</v>
      </c>
      <c r="H467" s="9">
        <v>234.03</v>
      </c>
    </row>
    <row r="468" spans="1:8" ht="12">
      <c r="A468" s="1" t="s">
        <v>398</v>
      </c>
      <c r="B468" s="5">
        <v>23492</v>
      </c>
      <c r="C468" s="5">
        <v>375</v>
      </c>
      <c r="D468" s="5">
        <v>23617</v>
      </c>
      <c r="E468" s="6">
        <v>250.44</v>
      </c>
      <c r="F468" s="6">
        <v>255.13</v>
      </c>
      <c r="G468" s="9">
        <v>253.57</v>
      </c>
      <c r="H468" s="9">
        <v>242.64</v>
      </c>
    </row>
    <row r="469" spans="1:8" ht="12">
      <c r="A469" s="1" t="s">
        <v>399</v>
      </c>
      <c r="B469" s="5">
        <v>15282</v>
      </c>
      <c r="C469" s="5">
        <v>22</v>
      </c>
      <c r="D469" s="5">
        <v>15289.333333333334</v>
      </c>
      <c r="E469" s="14">
        <v>250.01</v>
      </c>
      <c r="F469" s="6">
        <v>272.27</v>
      </c>
      <c r="G469" s="9">
        <v>255.15</v>
      </c>
      <c r="H469" s="9">
        <v>255.15</v>
      </c>
    </row>
    <row r="470" spans="1:8" ht="12">
      <c r="A470" s="1" t="s">
        <v>494</v>
      </c>
      <c r="B470" s="5">
        <v>20021</v>
      </c>
      <c r="C470" s="5">
        <v>229</v>
      </c>
      <c r="D470" s="5">
        <v>20097.333333333332</v>
      </c>
      <c r="E470" s="6">
        <v>193.15</v>
      </c>
      <c r="F470" s="6">
        <v>218.31</v>
      </c>
      <c r="G470" s="9">
        <v>211.69</v>
      </c>
      <c r="H470" s="9">
        <v>207.72</v>
      </c>
    </row>
    <row r="471" spans="1:8" ht="12">
      <c r="A471" s="1" t="s">
        <v>400</v>
      </c>
      <c r="B471" s="5">
        <v>20409</v>
      </c>
      <c r="C471" s="5">
        <v>220</v>
      </c>
      <c r="D471" s="5">
        <v>20482.333333333332</v>
      </c>
      <c r="E471" s="6">
        <v>275.81</v>
      </c>
      <c r="F471" s="6">
        <v>282.54</v>
      </c>
      <c r="G471" s="9">
        <v>294.31</v>
      </c>
      <c r="H471" s="9">
        <v>292.63</v>
      </c>
    </row>
    <row r="472" spans="1:8" ht="12">
      <c r="A472" s="1" t="s">
        <v>401</v>
      </c>
      <c r="B472" s="5">
        <v>12507</v>
      </c>
      <c r="C472" s="5">
        <v>129</v>
      </c>
      <c r="D472" s="5">
        <v>12550</v>
      </c>
      <c r="E472" s="6">
        <v>261.89</v>
      </c>
      <c r="F472" s="6">
        <v>263.4</v>
      </c>
      <c r="G472" s="9">
        <v>264.91</v>
      </c>
      <c r="H472" s="9">
        <v>266.42</v>
      </c>
    </row>
    <row r="473" spans="1:8" ht="12">
      <c r="A473" s="1" t="s">
        <v>402</v>
      </c>
      <c r="B473" s="5">
        <v>27149</v>
      </c>
      <c r="C473" s="5">
        <v>10</v>
      </c>
      <c r="D473" s="5">
        <v>27152.333333333332</v>
      </c>
      <c r="E473" s="6">
        <v>223.19</v>
      </c>
      <c r="F473" s="6">
        <v>230.18</v>
      </c>
      <c r="G473" s="9">
        <v>212.01</v>
      </c>
      <c r="H473" s="9">
        <v>221.8</v>
      </c>
    </row>
    <row r="474" spans="1:8" ht="12">
      <c r="A474" s="1" t="s">
        <v>403</v>
      </c>
      <c r="B474" s="5">
        <v>24553</v>
      </c>
      <c r="C474" s="5">
        <v>260</v>
      </c>
      <c r="D474" s="5">
        <v>24639.666666666668</v>
      </c>
      <c r="E474" s="6">
        <v>259.36</v>
      </c>
      <c r="F474" s="6">
        <v>259.36</v>
      </c>
      <c r="G474" s="9">
        <v>264.01</v>
      </c>
      <c r="H474" s="9">
        <v>264.01</v>
      </c>
    </row>
    <row r="475" spans="1:8" ht="12">
      <c r="A475" s="1" t="s">
        <v>404</v>
      </c>
      <c r="B475" s="5">
        <v>39676</v>
      </c>
      <c r="C475" s="5">
        <v>322</v>
      </c>
      <c r="D475" s="5">
        <v>39783.333333333336</v>
      </c>
      <c r="E475" s="6">
        <v>229.78</v>
      </c>
      <c r="F475" s="6">
        <v>228.49</v>
      </c>
      <c r="G475" s="9">
        <v>232.38</v>
      </c>
      <c r="H475" s="9">
        <v>225.89</v>
      </c>
    </row>
    <row r="476" spans="1:8" ht="12">
      <c r="A476" s="1" t="s">
        <v>208</v>
      </c>
      <c r="B476" s="5">
        <v>25384</v>
      </c>
      <c r="C476" s="5">
        <v>496</v>
      </c>
      <c r="D476" s="5">
        <v>25549.333333333332</v>
      </c>
      <c r="E476" s="6">
        <v>249.17</v>
      </c>
      <c r="F476" s="6">
        <v>249.17</v>
      </c>
      <c r="G476" s="9">
        <v>246.07</v>
      </c>
      <c r="H476" s="9">
        <v>235.21</v>
      </c>
    </row>
    <row r="477" spans="1:8" ht="12">
      <c r="A477" s="1" t="s">
        <v>405</v>
      </c>
      <c r="B477" s="5">
        <v>27706</v>
      </c>
      <c r="C477" s="5">
        <v>103</v>
      </c>
      <c r="D477" s="5">
        <v>27740.333333333332</v>
      </c>
      <c r="E477" s="6">
        <v>268.18</v>
      </c>
      <c r="F477" s="6">
        <v>281.88</v>
      </c>
      <c r="G477" s="9">
        <v>275.03</v>
      </c>
      <c r="H477" s="9">
        <v>275.03</v>
      </c>
    </row>
    <row r="478" spans="1:8" ht="12">
      <c r="A478" s="1" t="s">
        <v>495</v>
      </c>
      <c r="B478" s="5">
        <v>19741</v>
      </c>
      <c r="C478" s="5">
        <v>144</v>
      </c>
      <c r="D478" s="5">
        <v>19789</v>
      </c>
      <c r="E478" s="6">
        <v>232.85</v>
      </c>
      <c r="F478" s="6">
        <v>239.06</v>
      </c>
      <c r="G478" s="9">
        <v>240.61</v>
      </c>
      <c r="H478" s="9">
        <v>237.5</v>
      </c>
    </row>
    <row r="479" spans="1:8" ht="12">
      <c r="A479" s="1" t="s">
        <v>406</v>
      </c>
      <c r="B479" s="5">
        <v>28789</v>
      </c>
      <c r="C479" s="5">
        <v>327</v>
      </c>
      <c r="D479" s="5">
        <v>28898</v>
      </c>
      <c r="E479" s="6">
        <v>269.19</v>
      </c>
      <c r="F479" s="6">
        <v>262.79</v>
      </c>
      <c r="G479" s="9">
        <v>257.99</v>
      </c>
      <c r="H479" s="9">
        <v>262.79</v>
      </c>
    </row>
    <row r="480" spans="1:8" ht="12">
      <c r="A480" s="1" t="s">
        <v>407</v>
      </c>
      <c r="B480" s="5">
        <v>14019</v>
      </c>
      <c r="C480" s="5">
        <v>204</v>
      </c>
      <c r="D480" s="5">
        <v>14087</v>
      </c>
      <c r="E480" s="6">
        <v>245.31</v>
      </c>
      <c r="F480" s="6">
        <v>242.47</v>
      </c>
      <c r="G480" s="9">
        <v>243.89</v>
      </c>
      <c r="H480" s="9">
        <v>248.14</v>
      </c>
    </row>
    <row r="481" spans="1:8" ht="12">
      <c r="A481" s="1" t="s">
        <v>209</v>
      </c>
      <c r="B481" s="5">
        <v>6440</v>
      </c>
      <c r="C481" s="5">
        <v>74</v>
      </c>
      <c r="D481" s="5">
        <v>6464.666666666667</v>
      </c>
      <c r="E481" s="6">
        <v>242.04</v>
      </c>
      <c r="F481" s="6">
        <v>226.82</v>
      </c>
      <c r="G481" s="9">
        <v>210.22</v>
      </c>
      <c r="H481" s="9">
        <v>236.5</v>
      </c>
    </row>
    <row r="482" spans="1:8" ht="12">
      <c r="A482" s="1" t="s">
        <v>496</v>
      </c>
      <c r="B482" s="5">
        <v>10163</v>
      </c>
      <c r="C482" s="5">
        <v>181</v>
      </c>
      <c r="D482" s="5">
        <v>10223.333333333334</v>
      </c>
      <c r="E482" s="6">
        <v>201.24</v>
      </c>
      <c r="F482" s="6">
        <v>207.74</v>
      </c>
      <c r="G482" s="9">
        <v>207.74</v>
      </c>
      <c r="H482" s="9">
        <v>201.24</v>
      </c>
    </row>
    <row r="483" spans="1:8" ht="12">
      <c r="A483" s="1" t="s">
        <v>210</v>
      </c>
      <c r="B483" s="5">
        <v>52690</v>
      </c>
      <c r="C483" s="5">
        <v>363</v>
      </c>
      <c r="D483" s="5">
        <v>52811</v>
      </c>
      <c r="E483" s="6">
        <v>208.63</v>
      </c>
      <c r="F483" s="6">
        <v>209.86</v>
      </c>
      <c r="G483" s="9">
        <v>209.86</v>
      </c>
      <c r="H483" s="9">
        <v>211.1</v>
      </c>
    </row>
    <row r="484" spans="1:8" ht="12">
      <c r="A484" s="1" t="s">
        <v>599</v>
      </c>
      <c r="B484" s="5">
        <v>4178</v>
      </c>
      <c r="C484" s="5">
        <v>51</v>
      </c>
      <c r="D484" s="5">
        <v>4195</v>
      </c>
      <c r="E484" s="6">
        <v>251.25</v>
      </c>
      <c r="F484" s="6">
        <v>264.03</v>
      </c>
      <c r="G484" s="9">
        <v>265.45</v>
      </c>
      <c r="H484" s="9">
        <v>251.25</v>
      </c>
    </row>
    <row r="485" spans="1:8" ht="12">
      <c r="A485" s="1" t="s">
        <v>211</v>
      </c>
      <c r="B485" s="5">
        <v>8027</v>
      </c>
      <c r="C485" s="5">
        <v>53</v>
      </c>
      <c r="D485" s="5">
        <v>8044.666666666667</v>
      </c>
      <c r="E485" s="6">
        <v>222.7</v>
      </c>
      <c r="F485" s="6">
        <v>232.58</v>
      </c>
      <c r="G485" s="9">
        <v>228.35</v>
      </c>
      <c r="H485" s="9">
        <v>236.82</v>
      </c>
    </row>
    <row r="486" spans="1:8" ht="12">
      <c r="A486" s="1" t="s">
        <v>212</v>
      </c>
      <c r="B486" s="5">
        <v>35357</v>
      </c>
      <c r="C486" s="5">
        <v>518</v>
      </c>
      <c r="D486" s="5">
        <v>35529.666666666664</v>
      </c>
      <c r="E486" s="6">
        <v>227.65</v>
      </c>
      <c r="F486" s="6">
        <v>230.42</v>
      </c>
      <c r="G486" s="9">
        <v>235.96</v>
      </c>
      <c r="H486" s="9">
        <v>230.42</v>
      </c>
    </row>
    <row r="487" spans="1:8" ht="12">
      <c r="A487" s="1" t="s">
        <v>408</v>
      </c>
      <c r="B487" s="5">
        <v>32500</v>
      </c>
      <c r="C487" s="5">
        <v>246</v>
      </c>
      <c r="D487" s="5">
        <v>32582</v>
      </c>
      <c r="E487" s="6">
        <v>243.26</v>
      </c>
      <c r="F487" s="6">
        <v>240.16</v>
      </c>
      <c r="G487" s="9">
        <v>246.37</v>
      </c>
      <c r="H487" s="9">
        <v>243.26</v>
      </c>
    </row>
    <row r="488" spans="1:8" ht="12">
      <c r="A488" s="1" t="s">
        <v>409</v>
      </c>
      <c r="B488" s="5">
        <v>28335</v>
      </c>
      <c r="C488" s="5">
        <v>379</v>
      </c>
      <c r="D488" s="5">
        <v>28461.333333333332</v>
      </c>
      <c r="E488" s="6">
        <v>212.53</v>
      </c>
      <c r="F488" s="6">
        <v>218.22</v>
      </c>
      <c r="G488" s="9">
        <v>209.69</v>
      </c>
      <c r="H488" s="9">
        <v>213.95</v>
      </c>
    </row>
    <row r="489" spans="1:8" ht="12">
      <c r="A489" s="1" t="s">
        <v>213</v>
      </c>
      <c r="B489" s="5">
        <v>32716</v>
      </c>
      <c r="C489" s="5">
        <v>557</v>
      </c>
      <c r="D489" s="5">
        <v>32901.666666666664</v>
      </c>
      <c r="E489" s="6">
        <v>216.63</v>
      </c>
      <c r="F489" s="6">
        <v>225.89</v>
      </c>
      <c r="G489" s="9">
        <v>216.63</v>
      </c>
      <c r="H489" s="9">
        <v>215.31</v>
      </c>
    </row>
    <row r="490" spans="1:8" ht="12">
      <c r="A490" s="1" t="s">
        <v>410</v>
      </c>
      <c r="B490" s="5">
        <v>1566</v>
      </c>
      <c r="C490" s="5">
        <v>0</v>
      </c>
      <c r="D490" s="5">
        <v>1566</v>
      </c>
      <c r="E490" s="6">
        <v>223.4</v>
      </c>
      <c r="F490" s="6">
        <v>237.24</v>
      </c>
      <c r="G490" s="9">
        <v>231.7</v>
      </c>
      <c r="H490" s="9">
        <v>201.27</v>
      </c>
    </row>
    <row r="491" spans="1:8" ht="12">
      <c r="A491" s="1" t="s">
        <v>411</v>
      </c>
      <c r="B491" s="5">
        <v>365</v>
      </c>
      <c r="C491" s="5">
        <v>0</v>
      </c>
      <c r="D491" s="5">
        <v>365</v>
      </c>
      <c r="E491" s="6">
        <v>221.61</v>
      </c>
      <c r="F491" s="6">
        <v>258.6</v>
      </c>
      <c r="G491" s="9">
        <v>272.05</v>
      </c>
      <c r="H491" s="9">
        <v>272.05</v>
      </c>
    </row>
    <row r="492" spans="1:8" ht="12">
      <c r="A492" s="1" t="s">
        <v>214</v>
      </c>
      <c r="B492" s="5">
        <v>33030</v>
      </c>
      <c r="C492" s="5">
        <v>399</v>
      </c>
      <c r="D492" s="5">
        <v>33163</v>
      </c>
      <c r="E492" s="6">
        <v>185.95</v>
      </c>
      <c r="F492" s="6">
        <v>185.95</v>
      </c>
      <c r="G492" s="9">
        <v>190.98</v>
      </c>
      <c r="H492" s="9">
        <v>188.46</v>
      </c>
    </row>
    <row r="493" spans="1:8" ht="12">
      <c r="A493" s="1" t="s">
        <v>412</v>
      </c>
      <c r="B493" s="5">
        <v>11611</v>
      </c>
      <c r="C493" s="5">
        <v>92</v>
      </c>
      <c r="D493" s="5">
        <v>11641.666666666666</v>
      </c>
      <c r="E493" s="6">
        <v>209.31</v>
      </c>
      <c r="F493" s="6">
        <v>216.22</v>
      </c>
      <c r="G493" s="9">
        <v>205.16</v>
      </c>
      <c r="H493" s="9">
        <v>195.47</v>
      </c>
    </row>
    <row r="494" spans="1:8" ht="12">
      <c r="A494" s="1" t="s">
        <v>215</v>
      </c>
      <c r="B494" s="5">
        <v>30026</v>
      </c>
      <c r="C494" s="5">
        <v>809</v>
      </c>
      <c r="D494" s="5">
        <v>30295.666666666668</v>
      </c>
      <c r="E494" s="6">
        <v>218.32</v>
      </c>
      <c r="F494" s="6">
        <v>220.93</v>
      </c>
      <c r="G494" s="9">
        <v>215.71</v>
      </c>
      <c r="H494" s="9">
        <v>219.63</v>
      </c>
    </row>
    <row r="495" spans="1:8" ht="12">
      <c r="A495" s="1" t="s">
        <v>216</v>
      </c>
      <c r="B495" s="5">
        <v>43963</v>
      </c>
      <c r="C495" s="5">
        <v>593</v>
      </c>
      <c r="D495" s="5">
        <v>44160.666666666664</v>
      </c>
      <c r="E495" s="6">
        <v>237.14</v>
      </c>
      <c r="F495" s="6">
        <v>232.77</v>
      </c>
      <c r="G495" s="9">
        <v>234.22</v>
      </c>
      <c r="H495" s="9">
        <v>235.68</v>
      </c>
    </row>
    <row r="496" spans="1:8" ht="12">
      <c r="A496" s="1" t="s">
        <v>600</v>
      </c>
      <c r="B496" s="5">
        <v>17841</v>
      </c>
      <c r="C496" s="5">
        <v>427</v>
      </c>
      <c r="D496" s="5">
        <v>17983.333333333332</v>
      </c>
      <c r="E496" s="6">
        <v>222.83</v>
      </c>
      <c r="F496" s="6">
        <v>221.53</v>
      </c>
      <c r="G496" s="9">
        <v>224.12</v>
      </c>
      <c r="H496" s="9">
        <v>231.9</v>
      </c>
    </row>
    <row r="497" spans="1:8" ht="12">
      <c r="A497" s="1" t="s">
        <v>217</v>
      </c>
      <c r="B497" s="5">
        <v>39105</v>
      </c>
      <c r="C497" s="5">
        <v>435</v>
      </c>
      <c r="D497" s="5">
        <v>39250</v>
      </c>
      <c r="E497" s="6">
        <v>224.64</v>
      </c>
      <c r="F497" s="6">
        <v>221.83</v>
      </c>
      <c r="G497" s="9">
        <v>214.8</v>
      </c>
      <c r="H497" s="9">
        <v>213.4</v>
      </c>
    </row>
    <row r="498" spans="1:8" ht="12">
      <c r="A498" s="1" t="s">
        <v>413</v>
      </c>
      <c r="B498" s="5">
        <v>44209</v>
      </c>
      <c r="C498" s="5">
        <v>318</v>
      </c>
      <c r="D498" s="5">
        <v>44315</v>
      </c>
      <c r="E498" s="6">
        <v>273.93</v>
      </c>
      <c r="F498" s="6">
        <v>278.76</v>
      </c>
      <c r="G498" s="9">
        <v>269.1</v>
      </c>
      <c r="H498" s="9">
        <v>273.93</v>
      </c>
    </row>
    <row r="499" spans="1:8" ht="12">
      <c r="A499" s="1" t="s">
        <v>601</v>
      </c>
      <c r="B499" s="5">
        <v>27251</v>
      </c>
      <c r="C499" s="5">
        <v>497</v>
      </c>
      <c r="D499" s="5">
        <v>27416.666666666668</v>
      </c>
      <c r="E499" s="6">
        <v>219.64</v>
      </c>
      <c r="F499" s="6">
        <v>230.93</v>
      </c>
      <c r="G499" s="9">
        <v>233.76</v>
      </c>
      <c r="H499" s="9">
        <v>232.35</v>
      </c>
    </row>
    <row r="500" spans="1:8" ht="12">
      <c r="A500" s="1" t="s">
        <v>218</v>
      </c>
      <c r="B500" s="5">
        <v>5389</v>
      </c>
      <c r="C500" s="5">
        <v>26</v>
      </c>
      <c r="D500" s="5">
        <v>5397.666666666667</v>
      </c>
      <c r="E500" s="6">
        <v>187.56</v>
      </c>
      <c r="F500" s="6">
        <v>175.37</v>
      </c>
      <c r="G500" s="9">
        <v>178.08</v>
      </c>
      <c r="H500" s="9">
        <v>174.01</v>
      </c>
    </row>
    <row r="501" spans="1:8" ht="12">
      <c r="A501" s="1" t="s">
        <v>219</v>
      </c>
      <c r="B501" s="5">
        <v>29887</v>
      </c>
      <c r="C501" s="5">
        <v>213</v>
      </c>
      <c r="D501" s="5">
        <v>29958</v>
      </c>
      <c r="E501" s="6">
        <v>204.72</v>
      </c>
      <c r="F501" s="6">
        <v>208.19</v>
      </c>
      <c r="G501" s="9">
        <v>208.19</v>
      </c>
      <c r="H501" s="9">
        <v>208.19</v>
      </c>
    </row>
    <row r="502" spans="1:8" ht="12">
      <c r="A502" s="1" t="s">
        <v>220</v>
      </c>
      <c r="B502" s="5">
        <v>62111</v>
      </c>
      <c r="C502" s="5">
        <v>1947</v>
      </c>
      <c r="D502" s="5">
        <v>62760</v>
      </c>
      <c r="E502" s="6">
        <v>240.43</v>
      </c>
      <c r="F502" s="6">
        <v>246.61</v>
      </c>
      <c r="G502" s="9">
        <v>240.43</v>
      </c>
      <c r="H502" s="9">
        <v>243.52</v>
      </c>
    </row>
    <row r="503" spans="1:8" ht="12">
      <c r="A503" s="1" t="s">
        <v>414</v>
      </c>
      <c r="B503" s="5">
        <v>8657</v>
      </c>
      <c r="C503" s="5">
        <v>66</v>
      </c>
      <c r="D503" s="5">
        <v>8679</v>
      </c>
      <c r="E503" s="6">
        <v>260.31</v>
      </c>
      <c r="F503" s="6">
        <v>245.18</v>
      </c>
      <c r="G503" s="9">
        <v>250.23</v>
      </c>
      <c r="H503" s="9">
        <v>248.54</v>
      </c>
    </row>
    <row r="504" spans="1:8" ht="12">
      <c r="A504" s="1" t="s">
        <v>221</v>
      </c>
      <c r="B504" s="5">
        <v>18680</v>
      </c>
      <c r="C504" s="5">
        <v>173</v>
      </c>
      <c r="D504" s="5">
        <v>18737.666666666668</v>
      </c>
      <c r="E504" s="6">
        <v>218.63</v>
      </c>
      <c r="F504" s="6">
        <v>216.06</v>
      </c>
      <c r="G504" s="9">
        <v>217.35</v>
      </c>
      <c r="H504" s="9">
        <v>219.91</v>
      </c>
    </row>
    <row r="505" spans="1:8" ht="12">
      <c r="A505" s="1" t="s">
        <v>415</v>
      </c>
      <c r="B505" s="5">
        <v>26542</v>
      </c>
      <c r="C505" s="5">
        <v>304</v>
      </c>
      <c r="D505" s="5">
        <v>26643.333333333332</v>
      </c>
      <c r="E505" s="6">
        <v>248.5</v>
      </c>
      <c r="F505" s="6">
        <v>257.29</v>
      </c>
      <c r="G505" s="9">
        <v>252.89</v>
      </c>
      <c r="H505" s="9">
        <v>244.11</v>
      </c>
    </row>
    <row r="506" spans="1:8" ht="12">
      <c r="A506" s="1" t="s">
        <v>468</v>
      </c>
      <c r="B506" s="5">
        <v>19113</v>
      </c>
      <c r="C506" s="5">
        <v>0</v>
      </c>
      <c r="D506" s="5">
        <v>19113</v>
      </c>
      <c r="E506" s="6">
        <v>267.41</v>
      </c>
      <c r="F506" s="6">
        <v>273.61</v>
      </c>
      <c r="G506" s="9">
        <v>262.76</v>
      </c>
      <c r="H506" s="9">
        <v>259.66</v>
      </c>
    </row>
    <row r="507" spans="1:8" ht="12">
      <c r="A507" s="1" t="s">
        <v>416</v>
      </c>
      <c r="B507" s="5">
        <v>18482</v>
      </c>
      <c r="C507" s="5">
        <v>74</v>
      </c>
      <c r="D507" s="5">
        <v>18506.666666666668</v>
      </c>
      <c r="E507" s="6">
        <v>253.93</v>
      </c>
      <c r="F507" s="6">
        <v>253.93</v>
      </c>
      <c r="G507" s="9">
        <v>258.93</v>
      </c>
      <c r="H507" s="9">
        <v>262.27</v>
      </c>
    </row>
    <row r="508" spans="1:8" ht="12">
      <c r="A508" s="1" t="s">
        <v>497</v>
      </c>
      <c r="B508" s="5">
        <v>17827</v>
      </c>
      <c r="C508" s="5">
        <v>62</v>
      </c>
      <c r="D508" s="5">
        <v>17847.666666666668</v>
      </c>
      <c r="E508" s="6">
        <v>260.82</v>
      </c>
      <c r="F508" s="6">
        <v>274.05</v>
      </c>
      <c r="G508" s="9">
        <v>272.4</v>
      </c>
      <c r="H508" s="9">
        <v>269.09</v>
      </c>
    </row>
    <row r="509" spans="1:8" ht="12">
      <c r="A509" s="1" t="s">
        <v>498</v>
      </c>
      <c r="B509" s="5">
        <v>15597</v>
      </c>
      <c r="C509" s="5">
        <v>114</v>
      </c>
      <c r="D509" s="5">
        <v>15635</v>
      </c>
      <c r="E509" s="6">
        <v>225.55</v>
      </c>
      <c r="F509" s="6">
        <v>226.93</v>
      </c>
      <c r="G509" s="9">
        <v>224.16</v>
      </c>
      <c r="H509" s="9">
        <v>220.01</v>
      </c>
    </row>
    <row r="510" spans="1:8" ht="12">
      <c r="A510" s="1" t="s">
        <v>499</v>
      </c>
      <c r="B510" s="5">
        <v>19276</v>
      </c>
      <c r="C510" s="5">
        <v>26</v>
      </c>
      <c r="D510" s="5">
        <v>19284.666666666668</v>
      </c>
      <c r="E510" s="6">
        <v>247.89</v>
      </c>
      <c r="F510" s="6">
        <v>249.51</v>
      </c>
      <c r="G510" s="9">
        <v>246.26</v>
      </c>
      <c r="H510" s="9">
        <v>236.53</v>
      </c>
    </row>
    <row r="511" spans="1:8" ht="12">
      <c r="A511" s="1" t="s">
        <v>500</v>
      </c>
      <c r="B511" s="5">
        <v>9085</v>
      </c>
      <c r="C511" s="5">
        <v>87</v>
      </c>
      <c r="D511" s="5">
        <v>9114</v>
      </c>
      <c r="E511" s="6">
        <v>254.22</v>
      </c>
      <c r="F511" s="6">
        <v>259.36</v>
      </c>
      <c r="G511" s="9">
        <v>247.37</v>
      </c>
      <c r="H511" s="9">
        <v>247.37</v>
      </c>
    </row>
    <row r="512" spans="1:8" ht="12">
      <c r="A512" s="1" t="s">
        <v>602</v>
      </c>
      <c r="B512" s="5">
        <v>107207</v>
      </c>
      <c r="C512" s="5">
        <v>1293</v>
      </c>
      <c r="D512" s="5">
        <v>107638</v>
      </c>
      <c r="E512" s="6">
        <v>245.52</v>
      </c>
      <c r="F512" s="6">
        <v>255.25</v>
      </c>
      <c r="G512" s="9">
        <v>260.12</v>
      </c>
      <c r="H512" s="9">
        <v>263.36</v>
      </c>
    </row>
    <row r="513" spans="1:8" ht="12">
      <c r="A513" s="1" t="s">
        <v>222</v>
      </c>
      <c r="B513" s="5">
        <v>12356</v>
      </c>
      <c r="C513" s="5">
        <v>317</v>
      </c>
      <c r="D513" s="5">
        <v>12461.666666666666</v>
      </c>
      <c r="E513" s="6">
        <v>238.45</v>
      </c>
      <c r="F513" s="6">
        <v>248.54</v>
      </c>
      <c r="G513" s="9">
        <v>226.68</v>
      </c>
      <c r="H513" s="9">
        <v>230.04</v>
      </c>
    </row>
    <row r="514" spans="1:8" ht="12">
      <c r="A514" s="1" t="s">
        <v>223</v>
      </c>
      <c r="B514" s="5">
        <v>52566</v>
      </c>
      <c r="C514" s="5">
        <v>764</v>
      </c>
      <c r="D514" s="5">
        <v>52820.666666666664</v>
      </c>
      <c r="E514" s="6">
        <v>225.69</v>
      </c>
      <c r="F514" s="6">
        <v>222.92</v>
      </c>
      <c r="G514" s="9">
        <v>222.92</v>
      </c>
      <c r="H514" s="9">
        <v>221.53</v>
      </c>
    </row>
    <row r="515" spans="1:8" ht="12">
      <c r="A515" s="1" t="s">
        <v>469</v>
      </c>
      <c r="B515" s="5">
        <v>44244</v>
      </c>
      <c r="C515" s="5">
        <v>1443</v>
      </c>
      <c r="D515" s="5">
        <v>44725</v>
      </c>
      <c r="E515" s="6">
        <v>259.12</v>
      </c>
      <c r="F515" s="6">
        <v>267.12</v>
      </c>
      <c r="G515" s="9">
        <v>270.32</v>
      </c>
      <c r="H515" s="9">
        <v>278.32</v>
      </c>
    </row>
    <row r="516" spans="1:8" ht="12">
      <c r="A516" s="1" t="s">
        <v>501</v>
      </c>
      <c r="B516" s="5">
        <v>73051</v>
      </c>
      <c r="C516" s="5">
        <v>702</v>
      </c>
      <c r="D516" s="5">
        <v>73285</v>
      </c>
      <c r="E516" s="6">
        <v>301.98</v>
      </c>
      <c r="F516" s="6">
        <v>295.21</v>
      </c>
      <c r="G516" s="9">
        <v>298.59</v>
      </c>
      <c r="H516" s="9">
        <v>301.98</v>
      </c>
    </row>
    <row r="517" spans="1:8" ht="12">
      <c r="A517" s="1" t="s">
        <v>502</v>
      </c>
      <c r="B517" s="5">
        <v>60013</v>
      </c>
      <c r="C517" s="5">
        <v>509</v>
      </c>
      <c r="D517" s="5">
        <v>60182.666666666664</v>
      </c>
      <c r="E517" s="6">
        <v>276.47</v>
      </c>
      <c r="F517" s="6">
        <v>287.86</v>
      </c>
      <c r="G517" s="9">
        <v>289.49</v>
      </c>
      <c r="H517" s="9">
        <v>287.86</v>
      </c>
    </row>
    <row r="518" spans="1:8" ht="12">
      <c r="A518" s="1" t="s">
        <v>417</v>
      </c>
      <c r="B518" s="5">
        <v>52242</v>
      </c>
      <c r="C518" s="5">
        <v>0</v>
      </c>
      <c r="D518" s="5">
        <v>52242</v>
      </c>
      <c r="E518" s="6">
        <v>266.19</v>
      </c>
      <c r="F518" s="6">
        <v>266.19</v>
      </c>
      <c r="G518" s="9">
        <v>263.2</v>
      </c>
      <c r="H518" s="9">
        <v>266.19</v>
      </c>
    </row>
    <row r="519" spans="1:8" ht="12">
      <c r="A519" s="1" t="s">
        <v>418</v>
      </c>
      <c r="B519" s="5">
        <v>55132</v>
      </c>
      <c r="C519" s="5">
        <v>418</v>
      </c>
      <c r="D519" s="5">
        <v>55271.333333333336</v>
      </c>
      <c r="E519" s="6">
        <v>253.38</v>
      </c>
      <c r="F519" s="6">
        <v>264.23</v>
      </c>
      <c r="G519" s="9">
        <v>258.03</v>
      </c>
      <c r="H519" s="9">
        <v>261.13</v>
      </c>
    </row>
    <row r="520" spans="1:8" ht="12">
      <c r="A520" s="1" t="s">
        <v>419</v>
      </c>
      <c r="B520" s="5">
        <v>9287</v>
      </c>
      <c r="C520" s="5">
        <v>95</v>
      </c>
      <c r="D520" s="5">
        <v>9318.666666666666</v>
      </c>
      <c r="E520" s="6">
        <v>281.66</v>
      </c>
      <c r="F520" s="6">
        <v>281.66</v>
      </c>
      <c r="G520" s="9">
        <v>281.66</v>
      </c>
      <c r="H520" s="9">
        <v>271.02</v>
      </c>
    </row>
    <row r="521" spans="1:8" ht="12">
      <c r="A521" s="1" t="s">
        <v>503</v>
      </c>
      <c r="B521" s="5">
        <v>21777</v>
      </c>
      <c r="C521" s="5">
        <v>229</v>
      </c>
      <c r="D521" s="5">
        <v>21853.333333333332</v>
      </c>
      <c r="E521" s="6">
        <v>282.27</v>
      </c>
      <c r="F521" s="6">
        <v>275.76</v>
      </c>
      <c r="G521" s="9">
        <v>277.39</v>
      </c>
      <c r="H521" s="9">
        <v>272.51</v>
      </c>
    </row>
    <row r="522" spans="1:8" ht="12">
      <c r="A522" s="1" t="s">
        <v>504</v>
      </c>
      <c r="B522" s="5">
        <v>22702</v>
      </c>
      <c r="C522" s="5">
        <v>198</v>
      </c>
      <c r="D522" s="5">
        <v>22768</v>
      </c>
      <c r="E522" s="6">
        <v>283.41</v>
      </c>
      <c r="F522" s="6">
        <v>288.29</v>
      </c>
      <c r="G522" s="9">
        <v>288.29</v>
      </c>
      <c r="H522" s="9">
        <v>285.03</v>
      </c>
    </row>
    <row r="523" spans="1:8" ht="12">
      <c r="A523" s="1" t="s">
        <v>505</v>
      </c>
      <c r="B523" s="5">
        <v>40018</v>
      </c>
      <c r="C523" s="5">
        <v>698</v>
      </c>
      <c r="D523" s="5">
        <v>40250.666666666664</v>
      </c>
      <c r="E523" s="6">
        <v>272.48</v>
      </c>
      <c r="F523" s="6">
        <v>267.6</v>
      </c>
      <c r="G523" s="9">
        <v>280.61</v>
      </c>
      <c r="H523" s="9">
        <v>280.61</v>
      </c>
    </row>
    <row r="524" spans="1:8" ht="12">
      <c r="A524" s="1" t="s">
        <v>420</v>
      </c>
      <c r="B524" s="5">
        <v>18258</v>
      </c>
      <c r="C524" s="5">
        <v>0</v>
      </c>
      <c r="D524" s="5">
        <v>18258</v>
      </c>
      <c r="E524" s="6">
        <v>247.48</v>
      </c>
      <c r="F524" s="6">
        <v>247.48</v>
      </c>
      <c r="G524" s="9">
        <v>252.97</v>
      </c>
      <c r="H524" s="9">
        <v>242</v>
      </c>
    </row>
    <row r="525" spans="1:8" ht="12">
      <c r="A525" s="1" t="s">
        <v>421</v>
      </c>
      <c r="B525" s="5">
        <v>37229</v>
      </c>
      <c r="C525" s="5">
        <v>841</v>
      </c>
      <c r="D525" s="5">
        <v>37509.333333333336</v>
      </c>
      <c r="E525" s="6">
        <v>263.13</v>
      </c>
      <c r="F525" s="6">
        <v>266.37</v>
      </c>
      <c r="G525" s="9">
        <v>266.37</v>
      </c>
      <c r="H525" s="9">
        <v>266.37</v>
      </c>
    </row>
    <row r="526" spans="1:8" ht="12">
      <c r="A526" s="1" t="s">
        <v>224</v>
      </c>
      <c r="B526" s="5">
        <v>8764</v>
      </c>
      <c r="C526" s="5">
        <v>54</v>
      </c>
      <c r="D526" s="5">
        <v>8782</v>
      </c>
      <c r="E526" s="6">
        <v>231.39</v>
      </c>
      <c r="F526" s="6">
        <v>227.43</v>
      </c>
      <c r="G526" s="9">
        <v>226.11</v>
      </c>
      <c r="H526" s="9">
        <v>215.56</v>
      </c>
    </row>
    <row r="527" spans="1:8" ht="12">
      <c r="A527" s="1" t="s">
        <v>225</v>
      </c>
      <c r="B527" s="5">
        <v>25300</v>
      </c>
      <c r="C527" s="5">
        <v>713</v>
      </c>
      <c r="D527" s="5">
        <v>25537.666666666668</v>
      </c>
      <c r="E527" s="6">
        <v>289.49</v>
      </c>
      <c r="F527" s="6">
        <v>267.63</v>
      </c>
      <c r="G527" s="9">
        <v>277.72</v>
      </c>
      <c r="H527" s="9">
        <v>287.81</v>
      </c>
    </row>
    <row r="528" spans="1:8" ht="12">
      <c r="A528" s="1" t="s">
        <v>226</v>
      </c>
      <c r="B528" s="5">
        <v>47558</v>
      </c>
      <c r="C528" s="5">
        <v>843</v>
      </c>
      <c r="D528" s="5">
        <v>47839</v>
      </c>
      <c r="E528" s="6">
        <v>254.82</v>
      </c>
      <c r="F528" s="6">
        <v>259.16</v>
      </c>
      <c r="G528" s="9">
        <v>253.37</v>
      </c>
      <c r="H528" s="9">
        <v>254.82</v>
      </c>
    </row>
    <row r="529" spans="1:8" ht="12">
      <c r="A529" s="1" t="s">
        <v>227</v>
      </c>
      <c r="B529" s="5">
        <v>12105</v>
      </c>
      <c r="C529" s="5">
        <v>317</v>
      </c>
      <c r="D529" s="5">
        <v>12210.666666666666</v>
      </c>
      <c r="E529" s="6">
        <v>236.58</v>
      </c>
      <c r="F529" s="6">
        <v>253.63</v>
      </c>
      <c r="G529" s="9">
        <v>233.48</v>
      </c>
      <c r="H529" s="9">
        <v>238.13</v>
      </c>
    </row>
    <row r="530" spans="1:8" ht="12">
      <c r="A530" s="1" t="s">
        <v>422</v>
      </c>
      <c r="B530" s="5">
        <v>9589</v>
      </c>
      <c r="C530" s="5">
        <v>40</v>
      </c>
      <c r="D530" s="5">
        <v>9602.333333333334</v>
      </c>
      <c r="E530" s="6">
        <v>240.91</v>
      </c>
      <c r="F530" s="6">
        <v>248.19</v>
      </c>
      <c r="G530" s="9">
        <v>242.37</v>
      </c>
      <c r="H530" s="9">
        <v>240.91</v>
      </c>
    </row>
    <row r="531" spans="1:8" ht="12">
      <c r="A531" s="1" t="s">
        <v>423</v>
      </c>
      <c r="B531" s="5">
        <v>27632</v>
      </c>
      <c r="C531" s="5">
        <v>52</v>
      </c>
      <c r="D531" s="5">
        <v>27649.333333333332</v>
      </c>
      <c r="E531" s="6">
        <v>217.11</v>
      </c>
      <c r="F531" s="6">
        <v>217.11</v>
      </c>
      <c r="G531" s="9">
        <v>212.7</v>
      </c>
      <c r="H531" s="9">
        <v>214.17</v>
      </c>
    </row>
    <row r="532" spans="1:8" ht="12">
      <c r="A532" s="1" t="s">
        <v>228</v>
      </c>
      <c r="B532" s="5">
        <v>30131</v>
      </c>
      <c r="C532" s="5">
        <v>389</v>
      </c>
      <c r="D532" s="5">
        <v>30260.666666666668</v>
      </c>
      <c r="E532" s="6">
        <v>237.07</v>
      </c>
      <c r="F532" s="6">
        <v>241.65</v>
      </c>
      <c r="G532" s="9">
        <v>238.6</v>
      </c>
      <c r="H532" s="9">
        <v>247.74</v>
      </c>
    </row>
    <row r="533" spans="1:8" ht="12">
      <c r="A533" s="1" t="s">
        <v>229</v>
      </c>
      <c r="B533" s="5">
        <v>31547</v>
      </c>
      <c r="C533" s="5">
        <v>572</v>
      </c>
      <c r="D533" s="5">
        <v>31737.666666666668</v>
      </c>
      <c r="E533" s="6">
        <v>200.55</v>
      </c>
      <c r="F533" s="6">
        <v>204.15</v>
      </c>
      <c r="G533" s="9">
        <v>210.16</v>
      </c>
      <c r="H533" s="9">
        <v>213.76</v>
      </c>
    </row>
    <row r="534" spans="1:8" ht="12">
      <c r="A534" s="1" t="s">
        <v>424</v>
      </c>
      <c r="B534" s="5">
        <v>35795</v>
      </c>
      <c r="C534" s="5">
        <v>0</v>
      </c>
      <c r="D534" s="5">
        <v>35795</v>
      </c>
      <c r="E534" s="6">
        <v>186.87</v>
      </c>
      <c r="F534" s="6">
        <v>189.28</v>
      </c>
      <c r="G534" s="9">
        <v>195.3</v>
      </c>
      <c r="H534" s="9">
        <v>194.09</v>
      </c>
    </row>
    <row r="535" spans="1:8" ht="12">
      <c r="A535" s="1" t="s">
        <v>425</v>
      </c>
      <c r="B535" s="5">
        <v>21060</v>
      </c>
      <c r="C535" s="5">
        <v>235</v>
      </c>
      <c r="D535" s="5">
        <v>21138.333333333332</v>
      </c>
      <c r="E535" s="6">
        <v>232.47</v>
      </c>
      <c r="F535" s="6">
        <v>229.19</v>
      </c>
      <c r="G535" s="9">
        <v>232.47</v>
      </c>
      <c r="H535" s="9">
        <v>230.83</v>
      </c>
    </row>
    <row r="536" spans="1:8" ht="12">
      <c r="A536" s="1" t="s">
        <v>470</v>
      </c>
      <c r="B536" s="5">
        <v>4909</v>
      </c>
      <c r="C536" s="5">
        <v>32</v>
      </c>
      <c r="D536" s="5">
        <v>4919.666666666667</v>
      </c>
      <c r="E536" s="6">
        <v>298.1</v>
      </c>
      <c r="F536" s="6">
        <v>290.93</v>
      </c>
      <c r="G536" s="9">
        <v>328.58</v>
      </c>
      <c r="H536" s="9">
        <v>310.65</v>
      </c>
    </row>
    <row r="537" spans="1:8" ht="12">
      <c r="A537" s="1" t="s">
        <v>506</v>
      </c>
      <c r="B537" s="5">
        <v>57241</v>
      </c>
      <c r="C537" s="5">
        <v>391</v>
      </c>
      <c r="D537" s="5">
        <v>57371.333333333336</v>
      </c>
      <c r="E537" s="6">
        <v>272.86</v>
      </c>
      <c r="F537" s="6">
        <v>274.49</v>
      </c>
      <c r="G537" s="9">
        <v>271.23</v>
      </c>
      <c r="H537" s="9">
        <v>259.85</v>
      </c>
    </row>
    <row r="538" spans="1:8" ht="12">
      <c r="A538" s="1" t="s">
        <v>471</v>
      </c>
      <c r="B538" s="5">
        <v>31825</v>
      </c>
      <c r="C538" s="5">
        <v>142</v>
      </c>
      <c r="D538" s="5">
        <v>31872.333333333332</v>
      </c>
      <c r="E538" s="6">
        <v>300.57</v>
      </c>
      <c r="F538" s="6">
        <v>298.8</v>
      </c>
      <c r="G538" s="9">
        <v>295.24</v>
      </c>
      <c r="H538" s="9">
        <v>305.9</v>
      </c>
    </row>
    <row r="539" spans="1:8" ht="12">
      <c r="A539" s="1" t="s">
        <v>230</v>
      </c>
      <c r="B539" s="5">
        <v>38323</v>
      </c>
      <c r="C539" s="5">
        <v>182</v>
      </c>
      <c r="D539" s="5">
        <v>38383.666666666664</v>
      </c>
      <c r="E539" s="6">
        <v>238.26</v>
      </c>
      <c r="F539" s="6">
        <v>241.31</v>
      </c>
      <c r="G539" s="9">
        <v>238.26</v>
      </c>
      <c r="H539" s="9">
        <v>242.83</v>
      </c>
    </row>
    <row r="540" spans="1:8" ht="12">
      <c r="A540" s="1" t="s">
        <v>426</v>
      </c>
      <c r="B540" s="5">
        <v>14541</v>
      </c>
      <c r="C540" s="5">
        <v>106</v>
      </c>
      <c r="D540" s="5">
        <v>14576.333333333334</v>
      </c>
      <c r="E540" s="6">
        <v>265.37</v>
      </c>
      <c r="F540" s="6">
        <v>275.1</v>
      </c>
      <c r="G540" s="9">
        <v>257.26</v>
      </c>
      <c r="H540" s="9">
        <v>247.53</v>
      </c>
    </row>
    <row r="541" spans="1:8" ht="12">
      <c r="A541" s="1" t="s">
        <v>231</v>
      </c>
      <c r="B541" s="5">
        <v>28765</v>
      </c>
      <c r="C541" s="5">
        <v>169</v>
      </c>
      <c r="D541" s="5">
        <v>28821.333333333332</v>
      </c>
      <c r="E541" s="6">
        <v>184.61</v>
      </c>
      <c r="F541" s="6">
        <v>181.2</v>
      </c>
      <c r="G541" s="9">
        <v>183.47</v>
      </c>
      <c r="H541" s="9">
        <v>180.06</v>
      </c>
    </row>
    <row r="542" spans="1:8" ht="12">
      <c r="A542" s="1" t="s">
        <v>427</v>
      </c>
      <c r="B542" s="5">
        <v>23489</v>
      </c>
      <c r="C542" s="5">
        <v>66</v>
      </c>
      <c r="D542" s="5">
        <v>23511</v>
      </c>
      <c r="E542" s="6">
        <v>236</v>
      </c>
      <c r="F542" s="6">
        <v>249.01</v>
      </c>
      <c r="G542" s="9">
        <v>242.5</v>
      </c>
      <c r="H542" s="9">
        <v>249.01</v>
      </c>
    </row>
    <row r="543" spans="1:8" ht="12">
      <c r="A543" s="1" t="s">
        <v>232</v>
      </c>
      <c r="B543" s="5">
        <v>47022</v>
      </c>
      <c r="C543" s="5">
        <v>613</v>
      </c>
      <c r="D543" s="5">
        <v>47226.333333333336</v>
      </c>
      <c r="E543" s="6">
        <v>208.29</v>
      </c>
      <c r="F543" s="6">
        <v>213.83</v>
      </c>
      <c r="G543" s="9">
        <v>211.06</v>
      </c>
      <c r="H543" s="9">
        <v>205.52</v>
      </c>
    </row>
    <row r="544" spans="1:8" ht="12">
      <c r="A544" s="1" t="s">
        <v>233</v>
      </c>
      <c r="B544" s="5">
        <v>40785</v>
      </c>
      <c r="C544" s="5">
        <v>406</v>
      </c>
      <c r="D544" s="5">
        <v>40920.333333333336</v>
      </c>
      <c r="E544" s="6">
        <v>207.9</v>
      </c>
      <c r="F544" s="6">
        <v>204.19</v>
      </c>
      <c r="G544" s="9">
        <v>210.37</v>
      </c>
      <c r="H544" s="9">
        <v>207.9</v>
      </c>
    </row>
    <row r="545" spans="1:8" ht="12">
      <c r="A545" s="1" t="s">
        <v>234</v>
      </c>
      <c r="B545" s="5">
        <v>31386</v>
      </c>
      <c r="C545" s="5">
        <v>306</v>
      </c>
      <c r="D545" s="5">
        <v>31488</v>
      </c>
      <c r="E545" s="6">
        <v>195.41</v>
      </c>
      <c r="F545" s="6">
        <v>187.98</v>
      </c>
      <c r="G545" s="9">
        <v>190.46</v>
      </c>
      <c r="H545" s="9">
        <v>194.18</v>
      </c>
    </row>
    <row r="546" spans="1:8" ht="12">
      <c r="A546" s="1" t="s">
        <v>235</v>
      </c>
      <c r="B546" s="5">
        <v>25821</v>
      </c>
      <c r="C546" s="5">
        <v>259</v>
      </c>
      <c r="D546" s="5">
        <v>25907.333333333332</v>
      </c>
      <c r="E546" s="6">
        <v>222.72</v>
      </c>
      <c r="F546" s="6">
        <v>224.13</v>
      </c>
      <c r="G546" s="9">
        <v>231.15</v>
      </c>
      <c r="H546" s="9">
        <v>226.94</v>
      </c>
    </row>
    <row r="547" spans="1:8" ht="12">
      <c r="A547" s="1" t="s">
        <v>236</v>
      </c>
      <c r="B547" s="5">
        <v>47261</v>
      </c>
      <c r="C547" s="5">
        <v>420</v>
      </c>
      <c r="D547" s="5">
        <v>47401</v>
      </c>
      <c r="E547" s="6">
        <v>220.37</v>
      </c>
      <c r="F547" s="6">
        <v>219.09</v>
      </c>
      <c r="G547" s="9">
        <v>214</v>
      </c>
      <c r="H547" s="9">
        <v>216.55</v>
      </c>
    </row>
    <row r="548" spans="1:8" ht="12">
      <c r="A548" s="1" t="s">
        <v>428</v>
      </c>
      <c r="B548" s="5">
        <v>20419</v>
      </c>
      <c r="C548" s="5">
        <v>330</v>
      </c>
      <c r="D548" s="5">
        <v>20529</v>
      </c>
      <c r="E548" s="6">
        <v>222.11</v>
      </c>
      <c r="F548" s="6">
        <v>227.33</v>
      </c>
      <c r="G548" s="9">
        <v>220.81</v>
      </c>
      <c r="H548" s="9">
        <v>216.9</v>
      </c>
    </row>
    <row r="549" spans="1:8" ht="12">
      <c r="A549" s="1" t="s">
        <v>237</v>
      </c>
      <c r="B549" s="5">
        <v>27349</v>
      </c>
      <c r="C549" s="5">
        <v>396</v>
      </c>
      <c r="D549" s="5">
        <v>27481</v>
      </c>
      <c r="E549" s="6">
        <v>205.91</v>
      </c>
      <c r="F549" s="6">
        <v>209.94</v>
      </c>
      <c r="G549" s="9">
        <v>205.91</v>
      </c>
      <c r="H549" s="9">
        <v>209.94</v>
      </c>
    </row>
    <row r="550" spans="1:8" ht="12">
      <c r="A550" s="1" t="s">
        <v>603</v>
      </c>
      <c r="B550" s="5">
        <v>61820</v>
      </c>
      <c r="C550" s="5">
        <v>1496</v>
      </c>
      <c r="D550" s="5">
        <v>62318.666666666664</v>
      </c>
      <c r="E550" s="6">
        <v>233.47</v>
      </c>
      <c r="F550" s="6">
        <v>236.39</v>
      </c>
      <c r="G550" s="9">
        <v>234.93</v>
      </c>
      <c r="H550" s="9">
        <v>227.62</v>
      </c>
    </row>
    <row r="551" spans="1:8" ht="12">
      <c r="A551" s="1" t="s">
        <v>429</v>
      </c>
      <c r="B551" s="5">
        <v>16600</v>
      </c>
      <c r="C551" s="5">
        <v>27</v>
      </c>
      <c r="D551" s="5">
        <v>16609</v>
      </c>
      <c r="E551" s="6">
        <v>260.49</v>
      </c>
      <c r="F551" s="6">
        <v>281.04</v>
      </c>
      <c r="G551" s="9">
        <v>269.05</v>
      </c>
      <c r="H551" s="9">
        <v>270.76</v>
      </c>
    </row>
    <row r="552" spans="1:8" ht="12">
      <c r="A552" s="1" t="s">
        <v>238</v>
      </c>
      <c r="B552" s="5">
        <v>46454</v>
      </c>
      <c r="C552" s="5">
        <v>650</v>
      </c>
      <c r="D552" s="5">
        <v>46670.666666666664</v>
      </c>
      <c r="E552" s="6">
        <v>255.48</v>
      </c>
      <c r="F552" s="6">
        <v>253.98</v>
      </c>
      <c r="G552" s="9">
        <v>256.98</v>
      </c>
      <c r="H552" s="9">
        <v>256.98</v>
      </c>
    </row>
    <row r="553" spans="1:8" ht="12">
      <c r="A553" s="1" t="s">
        <v>430</v>
      </c>
      <c r="B553" s="5">
        <v>32503</v>
      </c>
      <c r="C553" s="5">
        <v>556</v>
      </c>
      <c r="D553" s="5">
        <v>32688.333333333332</v>
      </c>
      <c r="E553" s="6">
        <v>231.96</v>
      </c>
      <c r="F553" s="6">
        <v>230.55</v>
      </c>
      <c r="G553" s="9">
        <v>220.66</v>
      </c>
      <c r="H553" s="9">
        <v>233.37</v>
      </c>
    </row>
    <row r="554" spans="1:8" ht="12">
      <c r="A554" s="1" t="s">
        <v>431</v>
      </c>
      <c r="B554" s="5">
        <v>34044</v>
      </c>
      <c r="C554" s="5">
        <v>438</v>
      </c>
      <c r="D554" s="5">
        <v>34190</v>
      </c>
      <c r="E554" s="6">
        <v>247.89</v>
      </c>
      <c r="F554" s="6">
        <v>244.96</v>
      </c>
      <c r="G554" s="9">
        <v>255.23</v>
      </c>
      <c r="H554" s="9">
        <v>255.23</v>
      </c>
    </row>
    <row r="555" spans="1:8" ht="12">
      <c r="A555" s="1" t="s">
        <v>239</v>
      </c>
      <c r="B555" s="5">
        <v>22238</v>
      </c>
      <c r="C555" s="5">
        <v>121</v>
      </c>
      <c r="D555" s="5">
        <v>22278.333333333332</v>
      </c>
      <c r="E555" s="6">
        <v>219.14</v>
      </c>
      <c r="F555" s="6">
        <v>217.88</v>
      </c>
      <c r="G555" s="9">
        <v>214.08</v>
      </c>
      <c r="H555" s="9">
        <v>225.47</v>
      </c>
    </row>
    <row r="556" spans="1:8" ht="12">
      <c r="A556" s="1" t="s">
        <v>604</v>
      </c>
      <c r="B556" s="5">
        <v>29050</v>
      </c>
      <c r="C556" s="5">
        <v>772</v>
      </c>
      <c r="D556" s="5">
        <v>29307.333333333332</v>
      </c>
      <c r="E556" s="6">
        <v>236.61</v>
      </c>
      <c r="F556" s="6">
        <v>233.11</v>
      </c>
      <c r="G556" s="9">
        <v>235.44</v>
      </c>
      <c r="H556" s="9">
        <v>233.11</v>
      </c>
    </row>
    <row r="557" spans="1:8" ht="12">
      <c r="A557" s="1" t="s">
        <v>240</v>
      </c>
      <c r="B557" s="5">
        <v>34751</v>
      </c>
      <c r="C557" s="5">
        <v>241</v>
      </c>
      <c r="D557" s="5">
        <v>34831.333333333336</v>
      </c>
      <c r="E557" s="6">
        <v>228.69</v>
      </c>
      <c r="F557" s="6">
        <v>230.12</v>
      </c>
      <c r="G557" s="9">
        <v>223</v>
      </c>
      <c r="H557" s="9">
        <v>225.85</v>
      </c>
    </row>
    <row r="558" spans="1:8" ht="12">
      <c r="A558" s="1" t="s">
        <v>507</v>
      </c>
      <c r="B558" s="5">
        <v>21239</v>
      </c>
      <c r="C558" s="5">
        <v>343</v>
      </c>
      <c r="D558" s="5">
        <v>21353.333333333332</v>
      </c>
      <c r="E558" s="6">
        <v>238.23</v>
      </c>
      <c r="F558" s="6">
        <v>247.02</v>
      </c>
      <c r="G558" s="9">
        <v>251.42</v>
      </c>
      <c r="H558" s="9">
        <v>258.74</v>
      </c>
    </row>
    <row r="559" spans="1:8" ht="12">
      <c r="A559" s="1" t="s">
        <v>508</v>
      </c>
      <c r="B559" s="5">
        <v>24097</v>
      </c>
      <c r="C559" s="5">
        <v>266</v>
      </c>
      <c r="D559" s="5">
        <v>24185.666666666668</v>
      </c>
      <c r="E559" s="6">
        <v>251.4</v>
      </c>
      <c r="F559" s="6">
        <v>253</v>
      </c>
      <c r="G559" s="9">
        <v>253</v>
      </c>
      <c r="H559" s="9">
        <v>264.19</v>
      </c>
    </row>
    <row r="560" spans="1:8" ht="12">
      <c r="A560" s="1" t="s">
        <v>241</v>
      </c>
      <c r="B560" s="5">
        <v>45261</v>
      </c>
      <c r="C560" s="5">
        <v>635</v>
      </c>
      <c r="D560" s="5">
        <v>45472.666666666664</v>
      </c>
      <c r="E560" s="6">
        <v>188.16</v>
      </c>
      <c r="F560" s="6">
        <v>191.64</v>
      </c>
      <c r="G560" s="9">
        <v>188.16</v>
      </c>
      <c r="H560" s="9">
        <v>192.8</v>
      </c>
    </row>
    <row r="561" spans="1:8" ht="12">
      <c r="A561" s="1" t="s">
        <v>242</v>
      </c>
      <c r="B561" s="5">
        <v>27269</v>
      </c>
      <c r="C561" s="5">
        <v>277</v>
      </c>
      <c r="D561" s="5">
        <v>27361.333333333332</v>
      </c>
      <c r="E561" s="6">
        <v>201.08</v>
      </c>
      <c r="F561" s="6">
        <v>202.25</v>
      </c>
      <c r="G561" s="9">
        <v>202.25</v>
      </c>
      <c r="H561" s="9">
        <v>206.94</v>
      </c>
    </row>
    <row r="562" spans="1:8" ht="12">
      <c r="A562" s="1" t="s">
        <v>243</v>
      </c>
      <c r="B562" s="5">
        <v>46351</v>
      </c>
      <c r="C562" s="5">
        <v>1333</v>
      </c>
      <c r="D562" s="5">
        <v>46795.333333333336</v>
      </c>
      <c r="E562" s="6">
        <v>264.47</v>
      </c>
      <c r="F562" s="6">
        <v>266.04</v>
      </c>
      <c r="G562" s="9">
        <v>264.47</v>
      </c>
      <c r="H562" s="9">
        <v>266.04</v>
      </c>
    </row>
    <row r="563" spans="1:8" ht="12">
      <c r="A563" s="1" t="s">
        <v>605</v>
      </c>
      <c r="B563" s="5">
        <v>8456</v>
      </c>
      <c r="C563" s="5">
        <v>186</v>
      </c>
      <c r="D563" s="5">
        <v>8518</v>
      </c>
      <c r="E563" s="6">
        <v>245.21</v>
      </c>
      <c r="F563" s="6">
        <v>257.09</v>
      </c>
      <c r="G563" s="9">
        <v>251.15</v>
      </c>
      <c r="H563" s="9">
        <v>258.58</v>
      </c>
    </row>
    <row r="564" spans="1:8" ht="12">
      <c r="A564" s="1" t="s">
        <v>472</v>
      </c>
      <c r="B564" s="5">
        <v>26492</v>
      </c>
      <c r="C564" s="5">
        <v>3</v>
      </c>
      <c r="D564" s="5">
        <v>26493</v>
      </c>
      <c r="E564" s="6">
        <v>247.64</v>
      </c>
      <c r="F564" s="6">
        <v>252.27</v>
      </c>
      <c r="G564" s="9">
        <v>253.82</v>
      </c>
      <c r="H564" s="9">
        <v>244.55</v>
      </c>
    </row>
    <row r="565" spans="1:8" ht="12">
      <c r="A565" s="1" t="s">
        <v>432</v>
      </c>
      <c r="B565" s="5">
        <v>8819</v>
      </c>
      <c r="C565" s="5">
        <v>28</v>
      </c>
      <c r="D565" s="5">
        <v>8828.333333333334</v>
      </c>
      <c r="E565" s="6">
        <v>237.66</v>
      </c>
      <c r="F565" s="6">
        <v>242.8</v>
      </c>
      <c r="G565" s="9">
        <v>247.93</v>
      </c>
      <c r="H565" s="9">
        <v>241.08</v>
      </c>
    </row>
    <row r="566" spans="1:8" ht="12">
      <c r="A566" s="1" t="s">
        <v>433</v>
      </c>
      <c r="B566" s="5">
        <v>27612</v>
      </c>
      <c r="C566" s="5">
        <v>258</v>
      </c>
      <c r="D566" s="5">
        <v>27698</v>
      </c>
      <c r="E566" s="6">
        <v>240.84</v>
      </c>
      <c r="F566" s="6">
        <v>260.01</v>
      </c>
      <c r="G566" s="9">
        <v>263.2</v>
      </c>
      <c r="H566" s="9">
        <v>250.42</v>
      </c>
    </row>
    <row r="567" spans="1:8" ht="12">
      <c r="A567" s="1" t="s">
        <v>434</v>
      </c>
      <c r="B567" s="5">
        <v>3398</v>
      </c>
      <c r="C567" s="5">
        <v>24</v>
      </c>
      <c r="D567" s="5">
        <v>3406</v>
      </c>
      <c r="E567" s="6">
        <v>253.54</v>
      </c>
      <c r="F567" s="6">
        <v>267.41</v>
      </c>
      <c r="G567" s="9">
        <v>275.11</v>
      </c>
      <c r="H567" s="9">
        <v>268.95</v>
      </c>
    </row>
    <row r="568" spans="1:8" ht="12">
      <c r="A568" s="1" t="s">
        <v>606</v>
      </c>
      <c r="B568" s="5">
        <v>48654</v>
      </c>
      <c r="C568" s="5">
        <v>606</v>
      </c>
      <c r="D568" s="5">
        <v>48856</v>
      </c>
      <c r="E568" s="6">
        <v>205.63</v>
      </c>
      <c r="F568" s="6">
        <v>218.3</v>
      </c>
      <c r="G568" s="9">
        <v>214.5</v>
      </c>
      <c r="H568" s="9">
        <v>209.43</v>
      </c>
    </row>
    <row r="569" spans="1:8" ht="12">
      <c r="A569" s="1" t="s">
        <v>435</v>
      </c>
      <c r="B569" s="5">
        <v>23964</v>
      </c>
      <c r="C569" s="5">
        <v>149</v>
      </c>
      <c r="D569" s="5">
        <v>24013.666666666668</v>
      </c>
      <c r="E569" s="6">
        <v>220.23</v>
      </c>
      <c r="F569" s="6">
        <v>223.07</v>
      </c>
      <c r="G569" s="9">
        <v>224.49</v>
      </c>
      <c r="H569" s="9">
        <v>227.34</v>
      </c>
    </row>
    <row r="570" spans="1:8" ht="12">
      <c r="A570" s="1" t="s">
        <v>607</v>
      </c>
      <c r="B570" s="5">
        <v>62757</v>
      </c>
      <c r="C570" s="5">
        <v>1109</v>
      </c>
      <c r="D570" s="5">
        <v>63126.666666666664</v>
      </c>
      <c r="E570" s="6">
        <v>245.63</v>
      </c>
      <c r="F570" s="6">
        <v>233.99</v>
      </c>
      <c r="G570" s="9">
        <v>228.17</v>
      </c>
      <c r="H570" s="9">
        <v>216.54</v>
      </c>
    </row>
    <row r="571" spans="1:8" ht="12">
      <c r="A571" s="1" t="s">
        <v>436</v>
      </c>
      <c r="B571" s="5">
        <v>32029</v>
      </c>
      <c r="C571" s="5">
        <v>157</v>
      </c>
      <c r="D571" s="5">
        <v>32081.333333333332</v>
      </c>
      <c r="E571" s="6">
        <v>226.93</v>
      </c>
      <c r="F571" s="6">
        <v>241.47</v>
      </c>
      <c r="G571" s="9">
        <v>235.66</v>
      </c>
      <c r="H571" s="9">
        <v>240.02</v>
      </c>
    </row>
    <row r="572" spans="1:8" ht="12">
      <c r="A572" s="1" t="s">
        <v>437</v>
      </c>
      <c r="B572" s="5">
        <v>25574</v>
      </c>
      <c r="C572" s="5">
        <v>215</v>
      </c>
      <c r="D572" s="5">
        <v>25645.666666666668</v>
      </c>
      <c r="E572" s="6">
        <v>252.26</v>
      </c>
      <c r="F572" s="6">
        <v>247.87</v>
      </c>
      <c r="G572" s="9">
        <v>239.1</v>
      </c>
      <c r="H572" s="9">
        <v>239.1</v>
      </c>
    </row>
    <row r="573" spans="1:8" ht="12">
      <c r="A573" s="1" t="s">
        <v>438</v>
      </c>
      <c r="B573" s="5">
        <v>31397</v>
      </c>
      <c r="C573" s="5">
        <v>470</v>
      </c>
      <c r="D573" s="5">
        <v>31553.666666666668</v>
      </c>
      <c r="E573" s="6">
        <v>228.46</v>
      </c>
      <c r="F573" s="6">
        <v>232.53</v>
      </c>
      <c r="G573" s="9">
        <v>231.17</v>
      </c>
      <c r="H573" s="9">
        <v>229.82</v>
      </c>
    </row>
    <row r="574" spans="1:8" ht="12">
      <c r="A574" s="1" t="s">
        <v>244</v>
      </c>
      <c r="B574" s="5">
        <v>32611</v>
      </c>
      <c r="C574" s="5">
        <v>467</v>
      </c>
      <c r="D574" s="5">
        <v>32766.666666666668</v>
      </c>
      <c r="E574" s="6">
        <v>206.2</v>
      </c>
      <c r="F574" s="6">
        <v>207.48</v>
      </c>
      <c r="G574" s="9">
        <v>213.85</v>
      </c>
      <c r="H574" s="9">
        <v>212.58</v>
      </c>
    </row>
    <row r="575" spans="1:8" ht="12">
      <c r="A575" s="1" t="s">
        <v>439</v>
      </c>
      <c r="B575" s="5">
        <v>12646</v>
      </c>
      <c r="C575" s="5">
        <v>65</v>
      </c>
      <c r="D575" s="5">
        <v>12667.666666666666</v>
      </c>
      <c r="E575" s="6">
        <v>267.03</v>
      </c>
      <c r="F575" s="6">
        <v>260.3</v>
      </c>
      <c r="G575" s="9">
        <v>260.3</v>
      </c>
      <c r="H575" s="9">
        <v>251.9</v>
      </c>
    </row>
    <row r="576" spans="1:8" ht="12">
      <c r="A576" s="1" t="s">
        <v>440</v>
      </c>
      <c r="B576" s="5">
        <v>28530</v>
      </c>
      <c r="C576" s="5">
        <v>236</v>
      </c>
      <c r="D576" s="5">
        <v>28608.666666666668</v>
      </c>
      <c r="E576" s="6">
        <v>241.38</v>
      </c>
      <c r="F576" s="6">
        <v>242.99</v>
      </c>
      <c r="G576" s="9">
        <v>239.77</v>
      </c>
      <c r="H576" s="9">
        <v>246.21</v>
      </c>
    </row>
    <row r="577" spans="1:8" ht="12">
      <c r="A577" s="1" t="s">
        <v>245</v>
      </c>
      <c r="B577" s="5">
        <v>21534</v>
      </c>
      <c r="C577" s="5">
        <v>330</v>
      </c>
      <c r="D577" s="5">
        <v>21644</v>
      </c>
      <c r="E577" s="6">
        <v>206.63</v>
      </c>
      <c r="F577" s="6">
        <v>214.19</v>
      </c>
      <c r="G577" s="9">
        <v>211.67</v>
      </c>
      <c r="H577" s="9">
        <v>207.89</v>
      </c>
    </row>
    <row r="578" spans="1:8" ht="12">
      <c r="A578" s="1" t="s">
        <v>473</v>
      </c>
      <c r="B578" s="5">
        <v>28546</v>
      </c>
      <c r="C578" s="5">
        <v>199</v>
      </c>
      <c r="D578" s="5">
        <v>28612.333333333332</v>
      </c>
      <c r="E578" s="6">
        <v>238.38</v>
      </c>
      <c r="F578" s="6">
        <v>236.96</v>
      </c>
      <c r="G578" s="9">
        <v>244.07</v>
      </c>
      <c r="H578" s="9">
        <v>228.42</v>
      </c>
    </row>
    <row r="579" spans="1:8" ht="12">
      <c r="A579" s="1" t="s">
        <v>246</v>
      </c>
      <c r="B579" s="5">
        <v>22996</v>
      </c>
      <c r="C579" s="5">
        <v>303</v>
      </c>
      <c r="D579" s="5">
        <v>23097</v>
      </c>
      <c r="E579" s="6">
        <v>253.93</v>
      </c>
      <c r="F579" s="6">
        <v>255.52</v>
      </c>
      <c r="G579" s="9">
        <v>247.57</v>
      </c>
      <c r="H579" s="9">
        <v>255.52</v>
      </c>
    </row>
    <row r="580" spans="1:8" ht="12">
      <c r="A580" s="1" t="s">
        <v>441</v>
      </c>
      <c r="B580" s="5">
        <v>23196</v>
      </c>
      <c r="C580" s="5">
        <v>243</v>
      </c>
      <c r="D580" s="5">
        <v>23277</v>
      </c>
      <c r="E580" s="6">
        <v>200.3</v>
      </c>
      <c r="F580" s="6">
        <v>197.61</v>
      </c>
      <c r="G580" s="9">
        <v>202.99</v>
      </c>
      <c r="H580" s="9">
        <v>198.95</v>
      </c>
    </row>
    <row r="581" spans="1:8" ht="12">
      <c r="A581" s="1" t="s">
        <v>608</v>
      </c>
      <c r="B581" s="5">
        <v>51303</v>
      </c>
      <c r="C581" s="5">
        <v>758</v>
      </c>
      <c r="D581" s="5">
        <v>51555.666666666664</v>
      </c>
      <c r="E581" s="6">
        <v>223.05</v>
      </c>
      <c r="F581" s="6">
        <v>226.85</v>
      </c>
      <c r="G581" s="9">
        <v>224.31</v>
      </c>
      <c r="H581" s="9">
        <v>223.05</v>
      </c>
    </row>
    <row r="582" spans="1:8" ht="12">
      <c r="A582" s="1" t="s">
        <v>442</v>
      </c>
      <c r="B582" s="5">
        <v>42927</v>
      </c>
      <c r="C582" s="5">
        <v>266</v>
      </c>
      <c r="D582" s="5">
        <v>43015.666666666664</v>
      </c>
      <c r="E582" s="6">
        <v>222.67</v>
      </c>
      <c r="F582" s="6">
        <v>223.91</v>
      </c>
      <c r="G582" s="9">
        <v>225.14</v>
      </c>
      <c r="H582" s="9">
        <v>223.91</v>
      </c>
    </row>
    <row r="583" spans="1:8" ht="12">
      <c r="A583" s="1" t="s">
        <v>443</v>
      </c>
      <c r="B583" s="5">
        <v>29237</v>
      </c>
      <c r="C583" s="5">
        <v>495</v>
      </c>
      <c r="D583" s="5">
        <v>29402</v>
      </c>
      <c r="E583" s="6">
        <v>237.55</v>
      </c>
      <c r="F583" s="6">
        <v>223.93</v>
      </c>
      <c r="G583" s="9">
        <v>228.47</v>
      </c>
      <c r="H583" s="9">
        <v>226.95</v>
      </c>
    </row>
    <row r="584" spans="1:8" ht="12">
      <c r="A584" s="1" t="s">
        <v>509</v>
      </c>
      <c r="B584" s="5">
        <v>3880</v>
      </c>
      <c r="C584" s="5">
        <v>64</v>
      </c>
      <c r="D584" s="5">
        <v>3901.3333333333335</v>
      </c>
      <c r="E584" s="6">
        <v>226.66</v>
      </c>
      <c r="F584" s="6">
        <v>233.39</v>
      </c>
      <c r="G584" s="9">
        <v>245.16</v>
      </c>
      <c r="H584" s="9">
        <v>250.2</v>
      </c>
    </row>
    <row r="585" spans="1:8" ht="12">
      <c r="A585" s="1" t="s">
        <v>510</v>
      </c>
      <c r="B585" s="5">
        <v>8510</v>
      </c>
      <c r="C585" s="5">
        <v>68</v>
      </c>
      <c r="D585" s="5">
        <v>8532.666666666666</v>
      </c>
      <c r="E585" s="6">
        <v>226.19</v>
      </c>
      <c r="F585" s="6">
        <v>241.29</v>
      </c>
      <c r="G585" s="9">
        <v>242.97</v>
      </c>
      <c r="H585" s="9">
        <v>232.9</v>
      </c>
    </row>
    <row r="586" spans="1:8" ht="12">
      <c r="A586" s="1" t="s">
        <v>444</v>
      </c>
      <c r="B586" s="5">
        <v>40285</v>
      </c>
      <c r="C586" s="5">
        <v>406</v>
      </c>
      <c r="D586" s="5">
        <v>40420.333333333336</v>
      </c>
      <c r="E586" s="6">
        <v>235.71</v>
      </c>
      <c r="F586" s="6">
        <v>234.35</v>
      </c>
      <c r="G586" s="9">
        <v>224.76</v>
      </c>
      <c r="H586" s="9">
        <v>226.13</v>
      </c>
    </row>
    <row r="587" spans="1:8" ht="12">
      <c r="A587" s="1" t="s">
        <v>247</v>
      </c>
      <c r="B587" s="5">
        <v>37509</v>
      </c>
      <c r="C587" s="5">
        <v>682</v>
      </c>
      <c r="D587" s="5">
        <v>37736.333333333336</v>
      </c>
      <c r="E587" s="6">
        <v>230.49</v>
      </c>
      <c r="F587" s="6">
        <v>227.83</v>
      </c>
      <c r="G587" s="9">
        <v>241.16</v>
      </c>
      <c r="H587" s="9">
        <v>239.83</v>
      </c>
    </row>
    <row r="588" spans="1:8" ht="12">
      <c r="A588" s="1" t="s">
        <v>248</v>
      </c>
      <c r="B588" s="5">
        <v>26442</v>
      </c>
      <c r="C588" s="5">
        <v>171</v>
      </c>
      <c r="D588" s="5">
        <v>26499</v>
      </c>
      <c r="E588" s="6">
        <v>227.18</v>
      </c>
      <c r="F588" s="6">
        <v>219.59</v>
      </c>
      <c r="G588" s="9">
        <v>237.81</v>
      </c>
      <c r="H588" s="9">
        <v>225.66</v>
      </c>
    </row>
    <row r="589" spans="1:8" ht="12">
      <c r="A589" s="1" t="s">
        <v>249</v>
      </c>
      <c r="B589" s="5">
        <v>24105</v>
      </c>
      <c r="C589" s="5">
        <v>506</v>
      </c>
      <c r="D589" s="5">
        <v>24273.666666666668</v>
      </c>
      <c r="E589" s="6">
        <v>271.11</v>
      </c>
      <c r="F589" s="6">
        <v>271.11</v>
      </c>
      <c r="G589" s="9">
        <v>271.11</v>
      </c>
      <c r="H589" s="9">
        <v>266.65</v>
      </c>
    </row>
    <row r="590" spans="1:8" ht="12">
      <c r="A590" s="1" t="s">
        <v>445</v>
      </c>
      <c r="B590" s="5">
        <v>26974</v>
      </c>
      <c r="C590" s="5">
        <v>303</v>
      </c>
      <c r="D590" s="5">
        <v>27075</v>
      </c>
      <c r="E590" s="6">
        <v>266.82</v>
      </c>
      <c r="F590" s="6">
        <v>276.64</v>
      </c>
      <c r="G590" s="9">
        <v>271.73</v>
      </c>
      <c r="H590" s="9">
        <v>270.09</v>
      </c>
    </row>
    <row r="591" spans="1:8" ht="12">
      <c r="A591" s="1" t="s">
        <v>446</v>
      </c>
      <c r="B591" s="5">
        <v>9710</v>
      </c>
      <c r="C591" s="5">
        <v>76</v>
      </c>
      <c r="D591" s="5">
        <v>9735.333333333334</v>
      </c>
      <c r="E591" s="6">
        <v>224.75</v>
      </c>
      <c r="F591" s="6">
        <v>224.75</v>
      </c>
      <c r="G591" s="9">
        <v>234.44</v>
      </c>
      <c r="H591" s="9">
        <v>227.52</v>
      </c>
    </row>
    <row r="592" spans="1:8" ht="12">
      <c r="A592" s="1" t="s">
        <v>474</v>
      </c>
      <c r="B592" s="5">
        <v>6981</v>
      </c>
      <c r="C592" s="5">
        <v>19</v>
      </c>
      <c r="D592" s="5">
        <v>6987.333333333333</v>
      </c>
      <c r="E592" s="6">
        <v>216.78</v>
      </c>
      <c r="F592" s="6">
        <v>220.98</v>
      </c>
      <c r="G592" s="9">
        <v>213.98</v>
      </c>
      <c r="H592" s="9">
        <v>205.58</v>
      </c>
    </row>
    <row r="593" spans="1:8" ht="12">
      <c r="A593" s="1" t="s">
        <v>475</v>
      </c>
      <c r="B593" s="5">
        <v>32871</v>
      </c>
      <c r="C593" s="5">
        <v>368</v>
      </c>
      <c r="D593" s="5">
        <v>32993.666666666664</v>
      </c>
      <c r="E593" s="6">
        <v>238.82</v>
      </c>
      <c r="F593" s="6">
        <v>241.6</v>
      </c>
      <c r="G593" s="9">
        <v>243</v>
      </c>
      <c r="H593" s="9">
        <v>237.43</v>
      </c>
    </row>
    <row r="594" spans="1:8" ht="12">
      <c r="A594" s="1" t="s">
        <v>609</v>
      </c>
      <c r="B594" s="5">
        <v>42650</v>
      </c>
      <c r="C594" s="5">
        <v>383</v>
      </c>
      <c r="D594" s="5">
        <v>42777.666666666664</v>
      </c>
      <c r="E594" s="6">
        <v>217.72</v>
      </c>
      <c r="F594" s="6">
        <v>220.2</v>
      </c>
      <c r="G594" s="9">
        <v>215.23</v>
      </c>
      <c r="H594" s="9">
        <v>230.13</v>
      </c>
    </row>
    <row r="595" spans="1:8" ht="12">
      <c r="A595" s="1" t="s">
        <v>250</v>
      </c>
      <c r="B595" s="5">
        <v>18730</v>
      </c>
      <c r="C595" s="5">
        <v>175</v>
      </c>
      <c r="D595" s="5">
        <v>18788.333333333332</v>
      </c>
      <c r="E595" s="6">
        <v>241.91</v>
      </c>
      <c r="F595" s="6">
        <v>240.53</v>
      </c>
      <c r="G595" s="9">
        <v>234.99</v>
      </c>
      <c r="H595" s="9">
        <v>243.3</v>
      </c>
    </row>
    <row r="596" spans="1:8" ht="12">
      <c r="A596" s="1" t="s">
        <v>251</v>
      </c>
      <c r="B596" s="5">
        <v>28298</v>
      </c>
      <c r="C596" s="5">
        <v>558</v>
      </c>
      <c r="D596" s="5">
        <v>28484</v>
      </c>
      <c r="E596" s="6">
        <v>228.69</v>
      </c>
      <c r="F596" s="6">
        <v>225.15</v>
      </c>
      <c r="G596" s="9">
        <v>226.33</v>
      </c>
      <c r="H596" s="9">
        <v>222.78</v>
      </c>
    </row>
    <row r="597" spans="1:8" ht="12">
      <c r="A597" s="1" t="s">
        <v>447</v>
      </c>
      <c r="B597" s="5">
        <v>23584</v>
      </c>
      <c r="C597" s="5">
        <v>11</v>
      </c>
      <c r="D597" s="5">
        <v>23587.666666666668</v>
      </c>
      <c r="E597" s="6">
        <v>247.85</v>
      </c>
      <c r="F597" s="6">
        <v>247.85</v>
      </c>
      <c r="G597" s="9">
        <v>247.85</v>
      </c>
      <c r="H597" s="9">
        <v>244.94</v>
      </c>
    </row>
    <row r="598" spans="1:8" ht="12">
      <c r="A598" s="1" t="s">
        <v>252</v>
      </c>
      <c r="B598" s="5">
        <v>45425</v>
      </c>
      <c r="C598" s="5">
        <v>771</v>
      </c>
      <c r="D598" s="5">
        <v>45682</v>
      </c>
      <c r="E598" s="6">
        <v>248.42</v>
      </c>
      <c r="F598" s="6">
        <v>248.42</v>
      </c>
      <c r="G598" s="9">
        <v>255.76</v>
      </c>
      <c r="H598" s="9">
        <v>248.42</v>
      </c>
    </row>
    <row r="599" spans="1:8" ht="12">
      <c r="A599" s="1" t="s">
        <v>448</v>
      </c>
      <c r="B599" s="5">
        <v>2564</v>
      </c>
      <c r="C599" s="5">
        <v>1</v>
      </c>
      <c r="D599" s="5">
        <v>2564.3333333333335</v>
      </c>
      <c r="E599" s="6">
        <v>207.33</v>
      </c>
      <c r="F599" s="6">
        <v>230.87</v>
      </c>
      <c r="G599" s="9">
        <v>229.19</v>
      </c>
      <c r="H599" s="9">
        <v>220.78</v>
      </c>
    </row>
    <row r="600" spans="1:8" ht="12">
      <c r="A600" s="1" t="s">
        <v>449</v>
      </c>
      <c r="B600" s="5">
        <v>1905</v>
      </c>
      <c r="C600" s="5">
        <v>0</v>
      </c>
      <c r="D600" s="5">
        <v>1905</v>
      </c>
      <c r="E600" s="6">
        <v>318.49</v>
      </c>
      <c r="F600" s="6">
        <v>350.76</v>
      </c>
      <c r="G600" s="9">
        <v>314.91</v>
      </c>
      <c r="H600" s="9">
        <v>350.76</v>
      </c>
    </row>
    <row r="601" spans="1:8" ht="12">
      <c r="A601" s="1" t="s">
        <v>450</v>
      </c>
      <c r="B601" s="5">
        <v>26311</v>
      </c>
      <c r="C601" s="5">
        <v>121</v>
      </c>
      <c r="D601" s="5">
        <v>26351.333333333332</v>
      </c>
      <c r="E601" s="6">
        <v>256.3</v>
      </c>
      <c r="F601" s="6">
        <v>254.74</v>
      </c>
      <c r="G601" s="9">
        <v>257.85</v>
      </c>
      <c r="H601" s="9">
        <v>260.97</v>
      </c>
    </row>
    <row r="602" spans="1:8" ht="12">
      <c r="A602" s="1" t="s">
        <v>451</v>
      </c>
      <c r="B602" s="5">
        <v>32622</v>
      </c>
      <c r="C602" s="5">
        <v>370</v>
      </c>
      <c r="D602" s="5">
        <v>32745.333333333332</v>
      </c>
      <c r="E602" s="6">
        <v>220.36</v>
      </c>
      <c r="F602" s="6">
        <v>225.75</v>
      </c>
      <c r="G602" s="9">
        <v>231.13</v>
      </c>
      <c r="H602" s="9">
        <v>233.83</v>
      </c>
    </row>
    <row r="603" spans="1:8" ht="12">
      <c r="A603" s="1" t="s">
        <v>253</v>
      </c>
      <c r="B603" s="5">
        <v>28664</v>
      </c>
      <c r="C603" s="5">
        <v>613</v>
      </c>
      <c r="D603" s="5">
        <v>28868.333333333332</v>
      </c>
      <c r="E603" s="6">
        <v>258.29</v>
      </c>
      <c r="F603" s="6">
        <v>252.7</v>
      </c>
      <c r="G603" s="9">
        <v>252.7</v>
      </c>
      <c r="H603" s="9">
        <v>249.91</v>
      </c>
    </row>
    <row r="604" spans="1:8" ht="12">
      <c r="A604" s="1" t="s">
        <v>610</v>
      </c>
      <c r="B604" s="5">
        <v>31956</v>
      </c>
      <c r="C604" s="5">
        <v>213</v>
      </c>
      <c r="D604" s="5">
        <v>32027</v>
      </c>
      <c r="E604" s="6">
        <v>222.23</v>
      </c>
      <c r="F604" s="6">
        <v>216.93</v>
      </c>
      <c r="G604" s="9">
        <v>215.61</v>
      </c>
      <c r="H604" s="9">
        <v>216.93</v>
      </c>
    </row>
    <row r="605" spans="1:8" ht="12">
      <c r="A605" s="1" t="s">
        <v>511</v>
      </c>
      <c r="B605" s="5">
        <v>22305</v>
      </c>
      <c r="C605" s="5">
        <v>322</v>
      </c>
      <c r="D605" s="5">
        <v>22412.333333333332</v>
      </c>
      <c r="E605" s="6">
        <v>246.17</v>
      </c>
      <c r="F605" s="6">
        <v>243</v>
      </c>
      <c r="G605" s="9">
        <v>269.93</v>
      </c>
      <c r="H605" s="9">
        <v>255.67</v>
      </c>
    </row>
    <row r="606" spans="1:8" ht="12">
      <c r="A606" s="1" t="s">
        <v>512</v>
      </c>
      <c r="B606" s="5">
        <v>1071</v>
      </c>
      <c r="C606" s="5">
        <v>0</v>
      </c>
      <c r="D606" s="5">
        <v>1071</v>
      </c>
      <c r="E606" s="6">
        <v>199.65</v>
      </c>
      <c r="F606" s="6">
        <v>205.18</v>
      </c>
      <c r="G606" s="9">
        <v>219.02</v>
      </c>
      <c r="H606" s="9">
        <v>221.78</v>
      </c>
    </row>
    <row r="607" spans="1:8" ht="12">
      <c r="A607" s="1" t="s">
        <v>611</v>
      </c>
      <c r="B607" s="5">
        <v>0</v>
      </c>
      <c r="C607" s="5">
        <v>0</v>
      </c>
      <c r="D607" s="5">
        <v>0</v>
      </c>
      <c r="E607" s="6">
        <v>223.32</v>
      </c>
      <c r="F607" s="6">
        <v>206.5</v>
      </c>
      <c r="G607" s="9">
        <v>223.32</v>
      </c>
      <c r="H607" s="9">
        <v>223.32</v>
      </c>
    </row>
    <row r="608" spans="1:8" ht="12">
      <c r="A608" s="1" t="s">
        <v>254</v>
      </c>
      <c r="B608" s="5">
        <v>69343</v>
      </c>
      <c r="C608" s="5">
        <v>941</v>
      </c>
      <c r="D608" s="5">
        <v>69656.66666666667</v>
      </c>
      <c r="E608" s="6">
        <v>256.76</v>
      </c>
      <c r="F608" s="6">
        <v>253.82</v>
      </c>
      <c r="G608" s="9">
        <v>252.35</v>
      </c>
      <c r="H608" s="9">
        <v>252.35</v>
      </c>
    </row>
    <row r="609" spans="1:8" ht="12">
      <c r="A609" s="1" t="s">
        <v>522</v>
      </c>
      <c r="B609" s="5">
        <v>39274</v>
      </c>
      <c r="C609" s="5">
        <v>536</v>
      </c>
      <c r="D609" s="5">
        <v>39452.666666666664</v>
      </c>
      <c r="E609" s="6">
        <v>237.22</v>
      </c>
      <c r="F609" s="6">
        <v>232.95</v>
      </c>
      <c r="G609" s="9">
        <v>235.8</v>
      </c>
      <c r="H609" s="9">
        <v>232.95</v>
      </c>
    </row>
    <row r="610" spans="1:8" ht="12">
      <c r="A610" s="1" t="s">
        <v>255</v>
      </c>
      <c r="B610" s="5">
        <v>21105</v>
      </c>
      <c r="C610" s="5">
        <v>110</v>
      </c>
      <c r="D610" s="5">
        <v>21141.666666666668</v>
      </c>
      <c r="E610" s="6">
        <v>255.5</v>
      </c>
      <c r="F610" s="6">
        <v>262.27</v>
      </c>
      <c r="G610" s="9">
        <v>274.13</v>
      </c>
      <c r="H610" s="9">
        <v>274.13</v>
      </c>
    </row>
    <row r="611" ht="12">
      <c r="G611" s="5"/>
    </row>
    <row r="612" spans="5:8" ht="12">
      <c r="E612" s="10">
        <f>SUMPRODUCT(E15:E610,$D$15:$D$610)</f>
        <v>3935158052.526665</v>
      </c>
      <c r="F612" s="10">
        <f>SUMPRODUCT(F15:F610,$D$15:$D$610)</f>
        <v>3958560276.0166655</v>
      </c>
      <c r="G612" s="10">
        <f>SUMPRODUCT(G15:G610,$D$15:$D$610)</f>
        <v>3945482666.210001</v>
      </c>
      <c r="H612" s="10">
        <f>SUMPRODUCT(H15:H610,$D$15:$D$610)</f>
        <v>3950563938.809994</v>
      </c>
    </row>
    <row r="613" spans="5:8" ht="12">
      <c r="E613" s="5">
        <f>SUMIF(E15:E610,"&gt;0",$D$15:$D$610)</f>
        <v>16570420.666666668</v>
      </c>
      <c r="F613" s="5">
        <f>SUMIF(F15:F610,"&gt;0",$D$15:$D$610)</f>
        <v>16570420.666666668</v>
      </c>
      <c r="G613" s="5">
        <f>SUMIF(G15:G610,"&gt;0",$D$15:$D$610)</f>
        <v>16570420.666666668</v>
      </c>
      <c r="H613" s="5">
        <f>SUMIF(H15:H610,"&gt;0",$D$15:$D$610)</f>
        <v>16570420.666666668</v>
      </c>
    </row>
    <row r="614" spans="5:8" ht="12">
      <c r="E614" s="6">
        <f>ROUND(E612/E613,2)</f>
        <v>237.48</v>
      </c>
      <c r="F614" s="6">
        <f>ROUND(F612/F613,2)</f>
        <v>238.89</v>
      </c>
      <c r="G614" s="6">
        <f>ROUND(G612/G613,2)</f>
        <v>238.1</v>
      </c>
      <c r="H614" s="6">
        <f>ROUND(H612/H613,2)</f>
        <v>238.41</v>
      </c>
    </row>
  </sheetData>
  <sheetProtection/>
  <printOptions horizontalCentered="1"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and Stauffer 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c_258402</dc:title>
  <dc:subject/>
  <dc:creator>CPOMPEI</dc:creator>
  <cp:keywords/>
  <dc:description/>
  <cp:lastModifiedBy>annette</cp:lastModifiedBy>
  <cp:lastPrinted>2015-05-14T18:18:21Z</cp:lastPrinted>
  <dcterms:created xsi:type="dcterms:W3CDTF">2006-06-02T20:14:35Z</dcterms:created>
  <dcterms:modified xsi:type="dcterms:W3CDTF">2017-01-19T19:05:36Z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17000.0000000000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