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wthern\Desktop\"/>
    </mc:Choice>
  </mc:AlternateContent>
  <xr:revisionPtr revIDLastSave="0" documentId="8_{D4650819-1D8A-4733-9784-6E7CBEF9E757}" xr6:coauthVersionLast="47" xr6:coauthVersionMax="47" xr10:uidLastSave="{00000000-0000-0000-0000-000000000000}"/>
  <bookViews>
    <workbookView xWindow="4440" yWindow="3510" windowWidth="20910" windowHeight="11835" firstSheet="1" xr2:uid="{6531AF02-9A3F-422D-A3F6-65275645054D}"/>
  </bookViews>
  <sheets>
    <sheet name="Report Numbers as of Q2 2023" sheetId="1" r:id="rId1"/>
    <sheet name="Applications as of Q2 2023" sheetId="5" r:id="rId2"/>
    <sheet name="Fiscal as of Q2 2023" sheetId="2" r:id="rId3"/>
  </sheets>
  <definedNames>
    <definedName name="_Hlk86155108" localSheetId="2">'Fiscal as of Q2 2023'!$C$69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0" i="5" l="1"/>
  <c r="C69" i="2"/>
  <c r="B69" i="2"/>
  <c r="F69" i="2" l="1"/>
  <c r="G69" i="2"/>
  <c r="D69" i="2"/>
  <c r="E69" i="2"/>
  <c r="C70" i="5"/>
  <c r="E70" i="5"/>
  <c r="D70" i="5"/>
</calcChain>
</file>

<file path=xl/sharedStrings.xml><?xml version="1.0" encoding="utf-8"?>
<sst xmlns="http://schemas.openxmlformats.org/spreadsheetml/2006/main" count="168" uniqueCount="99">
  <si>
    <t>As of Q2 2023</t>
  </si>
  <si>
    <t>Total number of households that applied for assistance:</t>
  </si>
  <si>
    <t>Total number of households that received assistance:</t>
  </si>
  <si>
    <t>Total number of households denied assistance:</t>
  </si>
  <si>
    <t>Total number of applications pending as of Q2 2023</t>
  </si>
  <si>
    <t>State Funds Allocated</t>
  </si>
  <si>
    <t>Emergency Rental Assistance Paid as of Q2 2023</t>
  </si>
  <si>
    <t>Rental Assistance as of Q2 2023</t>
  </si>
  <si>
    <t>Utility Assistance as of Q2 2023</t>
  </si>
  <si>
    <t>Other Expenses as of Q2 2023</t>
  </si>
  <si>
    <t>Housing Stability Services as of Q2 2023</t>
  </si>
  <si>
    <t>County Admin as of Q2 2023</t>
  </si>
  <si>
    <t>Personnel</t>
  </si>
  <si>
    <t>Operating</t>
  </si>
  <si>
    <t>Purchased Services</t>
  </si>
  <si>
    <t>Total Amount Paid as of Q2 2023</t>
  </si>
  <si>
    <t>Total Amount of Funds remaining</t>
  </si>
  <si>
    <t>Total Obligated During Q2 2023</t>
  </si>
  <si>
    <t>Total after Obligations</t>
  </si>
  <si>
    <t>Totals as of June 30, 2023</t>
  </si>
  <si>
    <t>County</t>
  </si>
  <si>
    <t>Applications Received</t>
  </si>
  <si>
    <t>Applications Approved</t>
  </si>
  <si>
    <t>Applications Denied</t>
  </si>
  <si>
    <t>Applications Pending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</si>
  <si>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</si>
  <si>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</si>
  <si>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</si>
  <si>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</si>
  <si>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</si>
  <si>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</si>
  <si>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</si>
  <si>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</si>
  <si>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</si>
  <si>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</si>
  <si>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</si>
  <si>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</si>
  <si>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</si>
  <si>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</si>
  <si>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</si>
  <si>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</si>
  <si>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</si>
  <si>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</si>
  <si>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</si>
  <si>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</si>
  <si>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</si>
  <si>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</si>
  <si>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</si>
  <si>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</si>
  <si>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</si>
  <si>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</si>
  <si>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</si>
  <si>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</si>
  <si>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</si>
  <si>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</si>
  <si>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</si>
  <si>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</si>
  <si>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</si>
  <si>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</si>
  <si>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</si>
  <si>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</si>
  <si>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</si>
  <si>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</si>
  <si>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</si>
  <si>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</si>
  <si>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</si>
  <si>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</si>
  <si>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</si>
  <si>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</si>
  <si>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</si>
  <si>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</si>
  <si>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</si>
  <si>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</si>
  <si>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</si>
  <si>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</si>
  <si>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</si>
  <si>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</si>
  <si>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</si>
  <si>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</si>
  <si>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</si>
  <si>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</si>
  <si>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</si>
  <si>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</si>
  <si>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</si>
  <si>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</si>
  <si>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</si>
  <si>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</si>
  <si>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</si>
  <si>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</si>
  <si>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</si>
  <si>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</si>
  <si>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</si>
  <si>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State Total</t>
  </si>
  <si>
    <t>TOTAL ERAP Direct Federal Allocation</t>
  </si>
  <si>
    <t>DHS Allocation ERAP2</t>
  </si>
  <si>
    <t>DHS funds Expended Program to Date</t>
  </si>
  <si>
    <t>DHS funds remaining YTD</t>
  </si>
  <si>
    <t>DHS funds obligated as of June 30, 2023</t>
  </si>
  <si>
    <t>DHS Allocation after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</si>
</sst>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6" fontId="4" fillId="3" borderId="4" xfId="0" applyNumberFormat="1" applyFont="1" applyFill="1" applyBorder="1" applyAlignment="1">
      <alignment horizontal="right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4" fillId="3" borderId="4" xfId="0" applyNumberFormat="1" applyFont="1" applyFill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8" fontId="2" fillId="3" borderId="2" xfId="0" applyNumberFormat="1" applyFont="1" applyFill="1" applyBorder="1" applyAlignment="1">
      <alignment horizontal="right" vertical="center" wrapText="1"/>
    </xf>
    <xf numFmtId="8" fontId="2" fillId="2" borderId="2" xfId="0" applyNumberFormat="1" applyFont="1" applyFill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3" fontId="0" fillId="0" borderId="7" xfId="0" applyNumberFormat="1" applyBorder="1"/>
    <xf numFmtId="3" fontId="8" fillId="0" borderId="7" xfId="0" applyNumberFormat="1" applyFont="1" applyBorder="1"/>
    <xf numFmtId="3" fontId="1" fillId="0" borderId="7" xfId="0" applyNumberFormat="1" applyFont="1" applyBorder="1"/>
    <xf numFmtId="4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5" fontId="9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DC6C-1E54-452E-97A3-A07653F9A5DD}">
  <dimension ref="A1:G19"/>
  <sheetViews>
    <sheetView tabSelected="1" workbookViewId="0">
      <selection activeCell="C19" sqref="C19"/>
    </sheetView>
  </sheetViews>
  <sheetFormatPr defaultRowHeight="15" x14ac:dyDescent="0.25"/>
  <cols>
    <col min="1" max="1" width="51" bestFit="1" customWidth="1"/>
    <col min="2" max="2" width="16" bestFit="1" customWidth="1"/>
    <col min="3" max="3" width="19.5703125" customWidth="1"/>
    <col min="4" max="5" width="14.5703125" bestFit="1" customWidth="1"/>
    <col min="6" max="6" width="13.5703125" bestFit="1" customWidth="1"/>
    <col min="7" max="7" width="14.5703125" bestFit="1" customWidth="1"/>
  </cols>
  <sheetData>
    <row r="1" spans="1:7" x14ac:dyDescent="0.25">
      <c r="B1" t="s">
        <v>0</v>
      </c>
    </row>
    <row r="2" spans="1:7" x14ac:dyDescent="0.25">
      <c r="A2" t="s">
        <v>1</v>
      </c>
      <c r="B2" s="3">
        <v>153410</v>
      </c>
    </row>
    <row r="3" spans="1:7" x14ac:dyDescent="0.25">
      <c r="A3" t="s">
        <v>2</v>
      </c>
      <c r="B3" s="3">
        <v>92334</v>
      </c>
    </row>
    <row r="4" spans="1:7" x14ac:dyDescent="0.25">
      <c r="A4" t="s">
        <v>3</v>
      </c>
      <c r="B4" s="3">
        <v>46527</v>
      </c>
    </row>
    <row r="5" spans="1:7" x14ac:dyDescent="0.25">
      <c r="A5" t="s">
        <v>4</v>
      </c>
      <c r="B5" s="3">
        <v>14549</v>
      </c>
    </row>
    <row r="6" spans="1:7" x14ac:dyDescent="0.25">
      <c r="A6" t="s">
        <v>5</v>
      </c>
      <c r="B6" s="4">
        <v>490166870.00999999</v>
      </c>
    </row>
    <row r="7" spans="1:7" x14ac:dyDescent="0.25">
      <c r="A7" t="s">
        <v>6</v>
      </c>
      <c r="B7" s="4">
        <v>301358415.95400017</v>
      </c>
    </row>
    <row r="8" spans="1:7" x14ac:dyDescent="0.25">
      <c r="A8" s="1" t="s">
        <v>7</v>
      </c>
      <c r="B8" s="4">
        <v>268677372.27999997</v>
      </c>
      <c r="E8" s="21"/>
      <c r="F8" s="21"/>
      <c r="G8" s="4"/>
    </row>
    <row r="9" spans="1:7" x14ac:dyDescent="0.25">
      <c r="A9" s="1" t="s">
        <v>8</v>
      </c>
      <c r="B9" s="4">
        <v>24195827.600000001</v>
      </c>
      <c r="F9" s="21"/>
      <c r="G9" s="4"/>
    </row>
    <row r="10" spans="1:7" x14ac:dyDescent="0.25">
      <c r="A10" s="1" t="s">
        <v>9</v>
      </c>
      <c r="B10" s="4">
        <v>8485216.0700000003</v>
      </c>
    </row>
    <row r="11" spans="1:7" x14ac:dyDescent="0.25">
      <c r="A11" s="2" t="s">
        <v>10</v>
      </c>
      <c r="B11" s="4">
        <v>5823493.1275000004</v>
      </c>
      <c r="E11" s="21"/>
    </row>
    <row r="12" spans="1:7" x14ac:dyDescent="0.25">
      <c r="A12" s="2" t="s">
        <v>11</v>
      </c>
      <c r="B12" s="4">
        <v>26702153.949999999</v>
      </c>
    </row>
    <row r="13" spans="1:7" x14ac:dyDescent="0.25">
      <c r="A13" s="1" t="s">
        <v>12</v>
      </c>
      <c r="B13" s="4">
        <v>13900055.67</v>
      </c>
    </row>
    <row r="14" spans="1:7" x14ac:dyDescent="0.25">
      <c r="A14" s="1" t="s">
        <v>13</v>
      </c>
      <c r="B14" s="4">
        <v>6612175.5099999998</v>
      </c>
    </row>
    <row r="15" spans="1:7" x14ac:dyDescent="0.25">
      <c r="A15" s="1" t="s">
        <v>14</v>
      </c>
      <c r="B15" s="4">
        <v>6189922.7699999996</v>
      </c>
    </row>
    <row r="16" spans="1:7" x14ac:dyDescent="0.25">
      <c r="A16" s="2" t="s">
        <v>15</v>
      </c>
      <c r="B16" s="4">
        <v>333884063.03150016</v>
      </c>
      <c r="C16" s="4"/>
    </row>
    <row r="17" spans="1:5" x14ac:dyDescent="0.25">
      <c r="A17" s="2" t="s">
        <v>16</v>
      </c>
      <c r="B17" s="4">
        <v>156282806.98000005</v>
      </c>
      <c r="D17" s="4"/>
      <c r="E17" s="4"/>
    </row>
    <row r="18" spans="1:5" x14ac:dyDescent="0.25">
      <c r="A18" t="s">
        <v>17</v>
      </c>
      <c r="B18" s="4">
        <v>2581173.17</v>
      </c>
      <c r="E18" s="4"/>
    </row>
    <row r="19" spans="1:5" x14ac:dyDescent="0.25">
      <c r="A19" t="s">
        <v>18</v>
      </c>
      <c r="B19" s="4">
        <v>153701633.81000006</v>
      </c>
      <c r="C1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438A-D9E3-4CB7-BCFD-573D7D3C12E3}">
  <dimension ref="A1:E70"/>
  <sheetViews>
    <sheetView workbookViewId="0">
      <pane xSplit="1" ySplit="2" topLeftCell="B7" activePane="bottomRight" state="frozen"/>
      <selection pane="topRight" activeCell="B1" sqref="B1"/>
      <selection pane="bottomLeft" activeCell="A3" sqref="A3"/>
      <selection pane="bottomRight" activeCell="C70" sqref="C70:E70"/>
    </sheetView>
  </sheetViews>
  <sheetFormatPr defaultRowHeight="15" x14ac:dyDescent="0.25"/>
  <cols>
    <col min="1" max="1" width="15.28515625" bestFit="1" customWidth="1"/>
    <col min="2" max="2" width="14.28515625" customWidth="1"/>
    <col min="3" max="3" width="12.85546875" customWidth="1"/>
    <col min="4" max="5" width="11.7109375" customWidth="1"/>
  </cols>
  <sheetData>
    <row r="1" spans="1:5" ht="24" customHeight="1" x14ac:dyDescent="0.25">
      <c r="A1" s="27" t="s">
        <v>19</v>
      </c>
      <c r="B1" s="27"/>
      <c r="C1" s="27"/>
      <c r="D1" s="27"/>
      <c r="E1" s="27"/>
    </row>
    <row r="2" spans="1:5" ht="30" x14ac:dyDescent="0.25">
      <c r="A2" s="15" t="s">
        <v>20</v>
      </c>
      <c r="B2" s="16" t="s">
        <v>21</v>
      </c>
      <c r="C2" s="16" t="s">
        <v>22</v>
      </c>
      <c r="D2" s="16" t="s">
        <v>23</v>
      </c>
      <c r="E2" s="16" t="s">
        <v>24</v>
      </c>
    </row>
    <row r="3" spans="1:5" ht="15.75" x14ac:dyDescent="0.25">
      <c r="A3" s="17" t="s">
        <v>25</v>
      </c>
      <c r="B3" s="18">
        <v>1985</v>
      </c>
      <c r="C3" s="18">
        <v>1828</v>
      </c>
      <c r="D3" s="18">
        <v>135</v>
      </c>
      <c r="E3" s="18">
        <v>22</v>
      </c>
    </row>
    <row r="4" spans="1:5" ht="15.75" x14ac:dyDescent="0.25">
      <c r="A4" s="17" t="s">
        <v>26</v>
      </c>
      <c r="B4" s="18">
        <v>14109</v>
      </c>
      <c r="C4" s="18">
        <v>13935</v>
      </c>
      <c r="D4" s="18">
        <v>74</v>
      </c>
      <c r="E4" s="18">
        <v>100</v>
      </c>
    </row>
    <row r="5" spans="1:5" ht="15.75" x14ac:dyDescent="0.25">
      <c r="A5" s="17" t="s">
        <v>27</v>
      </c>
      <c r="B5" s="18">
        <v>1482</v>
      </c>
      <c r="C5" s="18">
        <v>1073</v>
      </c>
      <c r="D5" s="18">
        <v>380</v>
      </c>
      <c r="E5" s="18">
        <v>29</v>
      </c>
    </row>
    <row r="6" spans="1:5" ht="15.75" x14ac:dyDescent="0.25">
      <c r="A6" s="17" t="s">
        <v>28</v>
      </c>
      <c r="B6" s="18">
        <v>1310</v>
      </c>
      <c r="C6" s="18">
        <v>1186</v>
      </c>
      <c r="D6" s="18">
        <v>60</v>
      </c>
      <c r="E6" s="18">
        <v>64</v>
      </c>
    </row>
    <row r="7" spans="1:5" ht="15.75" x14ac:dyDescent="0.25">
      <c r="A7" s="17" t="s">
        <v>29</v>
      </c>
      <c r="B7" s="18">
        <v>703</v>
      </c>
      <c r="C7" s="18">
        <v>467</v>
      </c>
      <c r="D7" s="18">
        <v>195</v>
      </c>
      <c r="E7" s="18">
        <v>41</v>
      </c>
    </row>
    <row r="8" spans="1:5" ht="15.75" x14ac:dyDescent="0.25">
      <c r="A8" s="17" t="s">
        <v>30</v>
      </c>
      <c r="B8" s="18">
        <v>1805</v>
      </c>
      <c r="C8" s="18">
        <v>1529</v>
      </c>
      <c r="D8" s="18">
        <v>276</v>
      </c>
      <c r="E8" s="18">
        <v>0</v>
      </c>
    </row>
    <row r="9" spans="1:5" ht="15.75" x14ac:dyDescent="0.25">
      <c r="A9" s="17" t="s">
        <v>31</v>
      </c>
      <c r="B9" s="18">
        <v>2143</v>
      </c>
      <c r="C9" s="18">
        <v>922</v>
      </c>
      <c r="D9" s="18">
        <v>992</v>
      </c>
      <c r="E9" s="18">
        <v>229</v>
      </c>
    </row>
    <row r="10" spans="1:5" ht="15.75" x14ac:dyDescent="0.25">
      <c r="A10" s="17" t="s">
        <v>32</v>
      </c>
      <c r="B10" s="18">
        <v>820</v>
      </c>
      <c r="C10" s="18">
        <v>590</v>
      </c>
      <c r="D10" s="18">
        <v>216</v>
      </c>
      <c r="E10" s="18">
        <v>14</v>
      </c>
    </row>
    <row r="11" spans="1:5" ht="15.75" x14ac:dyDescent="0.25">
      <c r="A11" s="17" t="s">
        <v>33</v>
      </c>
      <c r="B11" s="18">
        <v>4016</v>
      </c>
      <c r="C11" s="18">
        <v>3988</v>
      </c>
      <c r="D11" s="18">
        <v>8</v>
      </c>
      <c r="E11" s="18">
        <v>20</v>
      </c>
    </row>
    <row r="12" spans="1:5" ht="15.75" x14ac:dyDescent="0.25">
      <c r="A12" s="17" t="s">
        <v>34</v>
      </c>
      <c r="B12" s="18">
        <v>3824</v>
      </c>
      <c r="C12" s="18">
        <v>3101</v>
      </c>
      <c r="D12" s="18">
        <v>705</v>
      </c>
      <c r="E12" s="18">
        <v>18</v>
      </c>
    </row>
    <row r="13" spans="1:5" ht="15.75" x14ac:dyDescent="0.25">
      <c r="A13" s="17" t="s">
        <v>35</v>
      </c>
      <c r="B13" s="18">
        <v>1475</v>
      </c>
      <c r="C13" s="18">
        <v>340</v>
      </c>
      <c r="D13" s="18">
        <v>791</v>
      </c>
      <c r="E13" s="18">
        <v>344</v>
      </c>
    </row>
    <row r="14" spans="1:5" ht="15.75" x14ac:dyDescent="0.25">
      <c r="A14" s="17" t="s">
        <v>36</v>
      </c>
      <c r="B14" s="18">
        <v>200</v>
      </c>
      <c r="C14" s="18">
        <v>169</v>
      </c>
      <c r="D14" s="18">
        <v>30</v>
      </c>
      <c r="E14" s="18">
        <v>1</v>
      </c>
    </row>
    <row r="15" spans="1:5" ht="15.75" x14ac:dyDescent="0.25">
      <c r="A15" s="17" t="s">
        <v>37</v>
      </c>
      <c r="B15" s="18">
        <v>846</v>
      </c>
      <c r="C15" s="18">
        <v>790</v>
      </c>
      <c r="D15" s="18">
        <v>56</v>
      </c>
      <c r="E15" s="18">
        <v>0</v>
      </c>
    </row>
    <row r="16" spans="1:5" ht="15.75" x14ac:dyDescent="0.25">
      <c r="A16" s="17" t="s">
        <v>38</v>
      </c>
      <c r="B16" s="18">
        <v>2010</v>
      </c>
      <c r="C16" s="18">
        <v>1586</v>
      </c>
      <c r="D16" s="18">
        <v>424</v>
      </c>
      <c r="E16" s="18">
        <v>0</v>
      </c>
    </row>
    <row r="17" spans="1:5" ht="15.75" x14ac:dyDescent="0.25">
      <c r="A17" s="17" t="s">
        <v>39</v>
      </c>
      <c r="B17" s="18">
        <v>1345</v>
      </c>
      <c r="C17" s="18">
        <v>1148</v>
      </c>
      <c r="D17" s="18">
        <v>0</v>
      </c>
      <c r="E17" s="18">
        <v>197</v>
      </c>
    </row>
    <row r="18" spans="1:5" ht="15.75" x14ac:dyDescent="0.25">
      <c r="A18" s="17" t="s">
        <v>40</v>
      </c>
      <c r="B18" s="18">
        <v>985</v>
      </c>
      <c r="C18" s="18">
        <v>599</v>
      </c>
      <c r="D18" s="18">
        <v>159</v>
      </c>
      <c r="E18" s="18">
        <v>227</v>
      </c>
    </row>
    <row r="19" spans="1:5" ht="15.75" x14ac:dyDescent="0.25">
      <c r="A19" s="17" t="s">
        <v>41</v>
      </c>
      <c r="B19" s="18">
        <v>2407</v>
      </c>
      <c r="C19" s="18">
        <v>925</v>
      </c>
      <c r="D19" s="18">
        <v>1482</v>
      </c>
      <c r="E19" s="18">
        <v>0</v>
      </c>
    </row>
    <row r="20" spans="1:5" ht="15.75" x14ac:dyDescent="0.25">
      <c r="A20" s="17" t="s">
        <v>42</v>
      </c>
      <c r="B20" s="18">
        <v>1101</v>
      </c>
      <c r="C20" s="18">
        <v>497</v>
      </c>
      <c r="D20" s="18">
        <v>378</v>
      </c>
      <c r="E20" s="18">
        <v>226</v>
      </c>
    </row>
    <row r="21" spans="1:5" ht="15.75" x14ac:dyDescent="0.25">
      <c r="A21" s="17" t="s">
        <v>43</v>
      </c>
      <c r="B21" s="18">
        <v>1412</v>
      </c>
      <c r="C21" s="18">
        <v>1171</v>
      </c>
      <c r="D21" s="18">
        <v>241</v>
      </c>
      <c r="E21" s="18">
        <v>0</v>
      </c>
    </row>
    <row r="22" spans="1:5" ht="15.75" x14ac:dyDescent="0.25">
      <c r="A22" s="17" t="s">
        <v>44</v>
      </c>
      <c r="B22" s="18">
        <v>1087</v>
      </c>
      <c r="C22" s="18">
        <v>1082</v>
      </c>
      <c r="D22" s="18">
        <v>5</v>
      </c>
      <c r="E22" s="18">
        <v>0</v>
      </c>
    </row>
    <row r="23" spans="1:5" ht="15.75" x14ac:dyDescent="0.25">
      <c r="A23" s="17" t="s">
        <v>45</v>
      </c>
      <c r="B23" s="18">
        <v>0</v>
      </c>
      <c r="C23" s="18">
        <v>0</v>
      </c>
      <c r="D23" s="18">
        <v>0</v>
      </c>
      <c r="E23" s="18">
        <v>0</v>
      </c>
    </row>
    <row r="24" spans="1:5" ht="15.75" x14ac:dyDescent="0.25">
      <c r="A24" s="17" t="s">
        <v>46</v>
      </c>
      <c r="B24" s="18">
        <v>1846</v>
      </c>
      <c r="C24" s="18">
        <v>252</v>
      </c>
      <c r="D24" s="18">
        <v>382</v>
      </c>
      <c r="E24" s="18">
        <v>1212</v>
      </c>
    </row>
    <row r="25" spans="1:5" ht="15.75" x14ac:dyDescent="0.25">
      <c r="A25" s="17" t="s">
        <v>47</v>
      </c>
      <c r="B25" s="18">
        <v>6843</v>
      </c>
      <c r="C25" s="18">
        <v>2992</v>
      </c>
      <c r="D25" s="18">
        <v>367</v>
      </c>
      <c r="E25" s="18">
        <v>3484</v>
      </c>
    </row>
    <row r="26" spans="1:5" ht="15.75" x14ac:dyDescent="0.25">
      <c r="A26" s="17" t="s">
        <v>48</v>
      </c>
      <c r="B26" s="18">
        <v>788</v>
      </c>
      <c r="C26" s="18">
        <v>679</v>
      </c>
      <c r="D26" s="18">
        <v>76</v>
      </c>
      <c r="E26" s="18">
        <v>33</v>
      </c>
    </row>
    <row r="27" spans="1:5" ht="15.75" x14ac:dyDescent="0.25">
      <c r="A27" s="17" t="s">
        <v>49</v>
      </c>
      <c r="B27" s="18">
        <v>3213</v>
      </c>
      <c r="C27" s="18">
        <v>2421</v>
      </c>
      <c r="D27" s="18">
        <v>792</v>
      </c>
      <c r="E27" s="18">
        <v>0</v>
      </c>
    </row>
    <row r="28" spans="1:5" ht="15.75" x14ac:dyDescent="0.25">
      <c r="A28" s="17" t="s">
        <v>50</v>
      </c>
      <c r="B28" s="18">
        <v>3126</v>
      </c>
      <c r="C28" s="18">
        <v>1277</v>
      </c>
      <c r="D28" s="18">
        <v>1472</v>
      </c>
      <c r="E28" s="18">
        <v>377</v>
      </c>
    </row>
    <row r="29" spans="1:5" ht="15.75" x14ac:dyDescent="0.25">
      <c r="A29" s="17" t="s">
        <v>51</v>
      </c>
      <c r="B29" s="18">
        <v>29</v>
      </c>
      <c r="C29" s="18">
        <v>23</v>
      </c>
      <c r="D29" s="18">
        <v>5</v>
      </c>
      <c r="E29" s="18">
        <v>1</v>
      </c>
    </row>
    <row r="30" spans="1:5" ht="15.75" x14ac:dyDescent="0.25">
      <c r="A30" s="17" t="s">
        <v>52</v>
      </c>
      <c r="B30" s="18">
        <v>2984</v>
      </c>
      <c r="C30" s="18">
        <v>2817</v>
      </c>
      <c r="D30" s="18">
        <v>167</v>
      </c>
      <c r="E30" s="18">
        <v>0</v>
      </c>
    </row>
    <row r="31" spans="1:5" ht="15.75" x14ac:dyDescent="0.25">
      <c r="A31" s="17" t="s">
        <v>53</v>
      </c>
      <c r="B31" s="18">
        <v>318</v>
      </c>
      <c r="C31" s="18">
        <v>290</v>
      </c>
      <c r="D31" s="18">
        <v>23</v>
      </c>
      <c r="E31" s="18">
        <v>5</v>
      </c>
    </row>
    <row r="32" spans="1:5" ht="15.75" x14ac:dyDescent="0.25">
      <c r="A32" s="17" t="s">
        <v>54</v>
      </c>
      <c r="B32" s="18">
        <v>226</v>
      </c>
      <c r="C32" s="18">
        <v>129</v>
      </c>
      <c r="D32" s="18">
        <v>97</v>
      </c>
      <c r="E32" s="18">
        <v>0</v>
      </c>
    </row>
    <row r="33" spans="1:5" ht="15.75" x14ac:dyDescent="0.25">
      <c r="A33" s="17" t="s">
        <v>55</v>
      </c>
      <c r="B33" s="18">
        <v>892</v>
      </c>
      <c r="C33" s="18">
        <v>432</v>
      </c>
      <c r="D33" s="18">
        <v>195</v>
      </c>
      <c r="E33" s="18">
        <v>265</v>
      </c>
    </row>
    <row r="34" spans="1:5" ht="15.75" x14ac:dyDescent="0.25">
      <c r="A34" s="17" t="s">
        <v>56</v>
      </c>
      <c r="B34" s="18">
        <v>2215</v>
      </c>
      <c r="C34" s="18">
        <v>1396</v>
      </c>
      <c r="D34" s="18">
        <v>576</v>
      </c>
      <c r="E34" s="18">
        <v>243</v>
      </c>
    </row>
    <row r="35" spans="1:5" ht="15.75" x14ac:dyDescent="0.25">
      <c r="A35" s="17" t="s">
        <v>57</v>
      </c>
      <c r="B35" s="18">
        <v>1147</v>
      </c>
      <c r="C35" s="18">
        <v>611</v>
      </c>
      <c r="D35" s="18">
        <v>383</v>
      </c>
      <c r="E35" s="18">
        <v>153</v>
      </c>
    </row>
    <row r="36" spans="1:5" ht="15.75" x14ac:dyDescent="0.25">
      <c r="A36" s="17" t="s">
        <v>58</v>
      </c>
      <c r="B36" s="18">
        <v>340</v>
      </c>
      <c r="C36" s="18">
        <v>212</v>
      </c>
      <c r="D36" s="18">
        <v>125</v>
      </c>
      <c r="E36" s="18">
        <v>3</v>
      </c>
    </row>
    <row r="37" spans="1:5" ht="15.75" x14ac:dyDescent="0.25">
      <c r="A37" s="17" t="s">
        <v>59</v>
      </c>
      <c r="B37" s="18">
        <v>1651</v>
      </c>
      <c r="C37" s="18">
        <v>535</v>
      </c>
      <c r="D37" s="18">
        <v>82</v>
      </c>
      <c r="E37" s="18">
        <v>1034</v>
      </c>
    </row>
    <row r="38" spans="1:5" ht="15.75" x14ac:dyDescent="0.25">
      <c r="A38" s="17" t="s">
        <v>60</v>
      </c>
      <c r="B38" s="18">
        <v>5742</v>
      </c>
      <c r="C38" s="18">
        <v>4379</v>
      </c>
      <c r="D38" s="18">
        <v>1363</v>
      </c>
      <c r="E38" s="18">
        <v>0</v>
      </c>
    </row>
    <row r="39" spans="1:5" ht="15.75" x14ac:dyDescent="0.25">
      <c r="A39" s="17" t="s">
        <v>61</v>
      </c>
      <c r="B39" s="18">
        <v>998</v>
      </c>
      <c r="C39" s="18">
        <v>984</v>
      </c>
      <c r="D39" s="18">
        <v>14</v>
      </c>
      <c r="E39" s="18">
        <v>0</v>
      </c>
    </row>
    <row r="40" spans="1:5" ht="15.75" x14ac:dyDescent="0.25">
      <c r="A40" s="17" t="s">
        <v>62</v>
      </c>
      <c r="B40" s="18">
        <v>1899</v>
      </c>
      <c r="C40" s="18">
        <v>1333</v>
      </c>
      <c r="D40" s="18">
        <v>509</v>
      </c>
      <c r="E40" s="18">
        <v>57</v>
      </c>
    </row>
    <row r="41" spans="1:5" ht="15.75" x14ac:dyDescent="0.25">
      <c r="A41" s="17" t="s">
        <v>63</v>
      </c>
      <c r="B41" s="18">
        <v>4808</v>
      </c>
      <c r="C41" s="18">
        <v>1663</v>
      </c>
      <c r="D41" s="18">
        <v>2820</v>
      </c>
      <c r="E41" s="18">
        <v>325</v>
      </c>
    </row>
    <row r="42" spans="1:5" ht="15.75" x14ac:dyDescent="0.25">
      <c r="A42" s="17" t="s">
        <v>64</v>
      </c>
      <c r="B42" s="18">
        <v>3810</v>
      </c>
      <c r="C42" s="18">
        <v>3251</v>
      </c>
      <c r="D42" s="18">
        <v>146</v>
      </c>
      <c r="E42" s="18">
        <v>413</v>
      </c>
    </row>
    <row r="43" spans="1:5" ht="15.75" x14ac:dyDescent="0.25">
      <c r="A43" s="17" t="s">
        <v>65</v>
      </c>
      <c r="B43" s="18">
        <v>2528</v>
      </c>
      <c r="C43" s="18">
        <v>1354</v>
      </c>
      <c r="D43" s="18">
        <v>696</v>
      </c>
      <c r="E43" s="18">
        <v>478</v>
      </c>
    </row>
    <row r="44" spans="1:5" ht="15.75" x14ac:dyDescent="0.25">
      <c r="A44" s="17" t="s">
        <v>66</v>
      </c>
      <c r="B44" s="18">
        <v>212</v>
      </c>
      <c r="C44" s="18">
        <v>169</v>
      </c>
      <c r="D44" s="18">
        <v>43</v>
      </c>
      <c r="E44" s="18">
        <v>0</v>
      </c>
    </row>
    <row r="45" spans="1:5" ht="15.75" x14ac:dyDescent="0.25">
      <c r="A45" s="17" t="s">
        <v>67</v>
      </c>
      <c r="B45" s="18">
        <v>1680</v>
      </c>
      <c r="C45" s="18">
        <v>1461</v>
      </c>
      <c r="D45" s="18">
        <v>219</v>
      </c>
      <c r="E45" s="18">
        <v>0</v>
      </c>
    </row>
    <row r="46" spans="1:5" ht="15.75" x14ac:dyDescent="0.25">
      <c r="A46" s="17" t="s">
        <v>68</v>
      </c>
      <c r="B46" s="18">
        <v>1092</v>
      </c>
      <c r="C46" s="18">
        <v>713</v>
      </c>
      <c r="D46" s="18">
        <v>379</v>
      </c>
      <c r="E46" s="18">
        <v>0</v>
      </c>
    </row>
    <row r="47" spans="1:5" ht="15.75" x14ac:dyDescent="0.25">
      <c r="A47" s="17" t="s">
        <v>69</v>
      </c>
      <c r="B47" s="18">
        <v>3865</v>
      </c>
      <c r="C47" s="18">
        <v>1302</v>
      </c>
      <c r="D47" s="18">
        <v>1028</v>
      </c>
      <c r="E47" s="18">
        <v>1535</v>
      </c>
    </row>
    <row r="48" spans="1:5" ht="15.75" x14ac:dyDescent="0.25">
      <c r="A48" s="17" t="s">
        <v>70</v>
      </c>
      <c r="B48" s="18">
        <v>4744</v>
      </c>
      <c r="C48" s="18">
        <v>4335</v>
      </c>
      <c r="D48" s="18">
        <v>409</v>
      </c>
      <c r="E48" s="18">
        <v>0</v>
      </c>
    </row>
    <row r="49" spans="1:5" ht="15.75" x14ac:dyDescent="0.25">
      <c r="A49" s="17" t="s">
        <v>71</v>
      </c>
      <c r="B49" s="18">
        <v>251</v>
      </c>
      <c r="C49" s="18">
        <v>195</v>
      </c>
      <c r="D49" s="18">
        <v>43</v>
      </c>
      <c r="E49" s="18">
        <v>13</v>
      </c>
    </row>
    <row r="50" spans="1:5" ht="15.75" x14ac:dyDescent="0.25">
      <c r="A50" s="17" t="s">
        <v>72</v>
      </c>
      <c r="B50" s="18">
        <v>1550</v>
      </c>
      <c r="C50" s="18">
        <v>1409</v>
      </c>
      <c r="D50" s="18">
        <v>141</v>
      </c>
      <c r="E50" s="18">
        <v>0</v>
      </c>
    </row>
    <row r="51" spans="1:5" ht="15.75" x14ac:dyDescent="0.25">
      <c r="A51" s="17" t="s">
        <v>73</v>
      </c>
      <c r="B51" s="18">
        <v>2534</v>
      </c>
      <c r="C51" s="18">
        <v>1126</v>
      </c>
      <c r="D51" s="18">
        <v>1275</v>
      </c>
      <c r="E51" s="18">
        <v>133</v>
      </c>
    </row>
    <row r="52" spans="1:5" ht="15.75" x14ac:dyDescent="0.25">
      <c r="A52" s="17" t="s">
        <v>74</v>
      </c>
      <c r="B52" s="18">
        <v>446</v>
      </c>
      <c r="C52" s="18">
        <v>413</v>
      </c>
      <c r="D52" s="18">
        <v>33</v>
      </c>
      <c r="E52" s="18">
        <v>0</v>
      </c>
    </row>
    <row r="53" spans="1:5" ht="15.75" x14ac:dyDescent="0.25">
      <c r="A53" s="17" t="s">
        <v>75</v>
      </c>
      <c r="B53" s="18">
        <v>32425</v>
      </c>
      <c r="C53" s="18">
        <v>6505</v>
      </c>
      <c r="D53" s="18">
        <v>23434</v>
      </c>
      <c r="E53" s="18">
        <v>2486</v>
      </c>
    </row>
    <row r="54" spans="1:5" ht="15.75" x14ac:dyDescent="0.25">
      <c r="A54" s="17" t="s">
        <v>76</v>
      </c>
      <c r="B54" s="18">
        <v>765</v>
      </c>
      <c r="C54" s="18">
        <v>616</v>
      </c>
      <c r="D54" s="18">
        <v>142</v>
      </c>
      <c r="E54" s="18">
        <v>7</v>
      </c>
    </row>
    <row r="55" spans="1:5" ht="15.75" x14ac:dyDescent="0.25">
      <c r="A55" s="17" t="s">
        <v>77</v>
      </c>
      <c r="B55" s="18">
        <v>212</v>
      </c>
      <c r="C55" s="18">
        <v>188</v>
      </c>
      <c r="D55" s="18">
        <v>20</v>
      </c>
      <c r="E55" s="18">
        <v>4</v>
      </c>
    </row>
    <row r="56" spans="1:5" ht="15.75" x14ac:dyDescent="0.25">
      <c r="A56" s="17" t="s">
        <v>78</v>
      </c>
      <c r="B56" s="18">
        <v>1707</v>
      </c>
      <c r="C56" s="18">
        <v>1452</v>
      </c>
      <c r="D56" s="18">
        <v>113</v>
      </c>
      <c r="E56" s="18">
        <v>142</v>
      </c>
    </row>
    <row r="57" spans="1:5" ht="15.75" x14ac:dyDescent="0.25">
      <c r="A57" s="17" t="s">
        <v>79</v>
      </c>
      <c r="B57" s="18">
        <v>531</v>
      </c>
      <c r="C57" s="18">
        <v>452</v>
      </c>
      <c r="D57" s="18">
        <v>31</v>
      </c>
      <c r="E57" s="18">
        <v>48</v>
      </c>
    </row>
    <row r="58" spans="1:5" ht="15.75" x14ac:dyDescent="0.25">
      <c r="A58" s="17" t="s">
        <v>80</v>
      </c>
      <c r="B58" s="18">
        <v>835</v>
      </c>
      <c r="C58" s="18">
        <v>291</v>
      </c>
      <c r="D58" s="18">
        <v>534</v>
      </c>
      <c r="E58" s="18">
        <v>10</v>
      </c>
    </row>
    <row r="59" spans="1:5" ht="15.75" x14ac:dyDescent="0.25">
      <c r="A59" s="17" t="s">
        <v>81</v>
      </c>
      <c r="B59" s="18">
        <v>11</v>
      </c>
      <c r="C59" s="18">
        <v>3</v>
      </c>
      <c r="D59" s="18">
        <v>6</v>
      </c>
      <c r="E59" s="18">
        <v>2</v>
      </c>
    </row>
    <row r="60" spans="1:5" ht="15.75" x14ac:dyDescent="0.25">
      <c r="A60" s="17" t="s">
        <v>82</v>
      </c>
      <c r="B60" s="18">
        <v>402</v>
      </c>
      <c r="C60" s="18">
        <v>279</v>
      </c>
      <c r="D60" s="18">
        <v>97</v>
      </c>
      <c r="E60" s="18">
        <v>26</v>
      </c>
    </row>
    <row r="61" spans="1:5" ht="15.75" x14ac:dyDescent="0.25">
      <c r="A61" s="17" t="s">
        <v>83</v>
      </c>
      <c r="B61" s="18">
        <v>789</v>
      </c>
      <c r="C61" s="18">
        <v>593</v>
      </c>
      <c r="D61" s="18">
        <v>154</v>
      </c>
      <c r="E61" s="18">
        <v>42</v>
      </c>
    </row>
    <row r="62" spans="1:5" ht="15.75" x14ac:dyDescent="0.25">
      <c r="A62" s="17" t="s">
        <v>84</v>
      </c>
      <c r="B62" s="18">
        <v>495</v>
      </c>
      <c r="C62" s="18">
        <v>384</v>
      </c>
      <c r="D62" s="18">
        <v>57</v>
      </c>
      <c r="E62" s="18">
        <v>54</v>
      </c>
    </row>
    <row r="63" spans="1:5" ht="15.75" x14ac:dyDescent="0.25">
      <c r="A63" s="17" t="s">
        <v>85</v>
      </c>
      <c r="B63" s="18">
        <v>447</v>
      </c>
      <c r="C63" s="18">
        <v>295</v>
      </c>
      <c r="D63" s="18">
        <v>152</v>
      </c>
      <c r="E63" s="18">
        <v>0</v>
      </c>
    </row>
    <row r="64" spans="1:5" ht="15.75" x14ac:dyDescent="0.25">
      <c r="A64" s="17" t="s">
        <v>86</v>
      </c>
      <c r="B64" s="18">
        <v>482</v>
      </c>
      <c r="C64" s="18">
        <v>429</v>
      </c>
      <c r="D64" s="18">
        <v>48</v>
      </c>
      <c r="E64" s="18">
        <v>5</v>
      </c>
    </row>
    <row r="65" spans="1:5" ht="15.75" x14ac:dyDescent="0.25">
      <c r="A65" s="17" t="s">
        <v>87</v>
      </c>
      <c r="B65" s="18">
        <v>3871</v>
      </c>
      <c r="C65" s="18">
        <v>3486</v>
      </c>
      <c r="D65" s="18">
        <v>376</v>
      </c>
      <c r="E65" s="18">
        <v>9</v>
      </c>
    </row>
    <row r="66" spans="1:5" ht="15.75" x14ac:dyDescent="0.25">
      <c r="A66" s="17" t="s">
        <v>88</v>
      </c>
      <c r="B66" s="18">
        <v>477</v>
      </c>
      <c r="C66" s="18">
        <v>228</v>
      </c>
      <c r="D66" s="18">
        <v>239</v>
      </c>
      <c r="E66" s="18">
        <v>10</v>
      </c>
    </row>
    <row r="67" spans="1:5" ht="15.75" x14ac:dyDescent="0.25">
      <c r="A67" s="17" t="s">
        <v>89</v>
      </c>
      <c r="B67" s="18">
        <v>1049</v>
      </c>
      <c r="C67" s="18">
        <v>843</v>
      </c>
      <c r="D67" s="18">
        <v>162</v>
      </c>
      <c r="E67" s="18">
        <v>44</v>
      </c>
    </row>
    <row r="68" spans="1:5" ht="15.75" x14ac:dyDescent="0.25">
      <c r="A68" s="17" t="s">
        <v>90</v>
      </c>
      <c r="B68" s="18">
        <v>178</v>
      </c>
      <c r="C68" s="18">
        <v>158</v>
      </c>
      <c r="D68" s="18">
        <v>1</v>
      </c>
      <c r="E68" s="18">
        <v>19</v>
      </c>
    </row>
    <row r="69" spans="1:5" ht="15.75" x14ac:dyDescent="0.25">
      <c r="A69" s="17" t="s">
        <v>91</v>
      </c>
      <c r="B69" s="18">
        <v>1892</v>
      </c>
      <c r="C69" s="18">
        <v>1053</v>
      </c>
      <c r="D69" s="18">
        <v>494</v>
      </c>
      <c r="E69" s="18">
        <v>345</v>
      </c>
    </row>
    <row r="70" spans="1:5" ht="15.75" x14ac:dyDescent="0.25">
      <c r="A70" s="19" t="s">
        <v>92</v>
      </c>
      <c r="B70" s="20">
        <f>SUM(B3:B69)</f>
        <v>153410</v>
      </c>
      <c r="C70" s="20">
        <f>SUM(C3:C69)</f>
        <v>92334</v>
      </c>
      <c r="D70" s="20">
        <f>SUM(D3:D69)</f>
        <v>46527</v>
      </c>
      <c r="E70" s="20">
        <f>SUM(E3:E69)</f>
        <v>14549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1DF2-0675-48D2-BEE9-3AA477DEECB9}">
  <dimension ref="A1:K69"/>
  <sheetViews>
    <sheetView workbookViewId="0">
      <pane xSplit="2" ySplit="1" topLeftCell="G49" activePane="bottomRight" state="frozen"/>
      <selection pane="topRight" activeCell="C1" sqref="C1"/>
      <selection pane="bottomLeft" activeCell="A2" sqref="A2"/>
      <selection pane="bottomRight" activeCell="G7" sqref="G7"/>
    </sheetView>
  </sheetViews>
  <sheetFormatPr defaultRowHeight="15" x14ac:dyDescent="0.25"/>
  <cols>
    <col min="1" max="1" width="18.140625" customWidth="1"/>
    <col min="2" max="2" width="18.28515625" customWidth="1"/>
    <col min="3" max="3" width="20.42578125" bestFit="1" customWidth="1"/>
    <col min="4" max="4" width="21.7109375" customWidth="1"/>
    <col min="5" max="5" width="18.5703125" bestFit="1" customWidth="1"/>
    <col min="6" max="6" width="17" bestFit="1" customWidth="1"/>
    <col min="7" max="7" width="22.28515625" customWidth="1"/>
    <col min="11" max="11" width="9.5703125" bestFit="1" customWidth="1"/>
  </cols>
  <sheetData>
    <row r="1" spans="1:11" ht="63.75" thickBot="1" x14ac:dyDescent="0.3">
      <c r="A1" s="5" t="s">
        <v>20</v>
      </c>
      <c r="B1" s="6" t="s">
        <v>93</v>
      </c>
      <c r="C1" s="6" t="s">
        <v>94</v>
      </c>
      <c r="D1" s="6" t="s">
        <v>95</v>
      </c>
      <c r="E1" s="6" t="s">
        <v>96</v>
      </c>
      <c r="F1" s="22" t="s">
        <v>97</v>
      </c>
      <c r="G1" s="22" t="s">
        <v>98</v>
      </c>
    </row>
    <row r="2" spans="1:11" ht="16.5" thickBot="1" x14ac:dyDescent="0.3">
      <c r="A2" s="24" t="s">
        <v>25</v>
      </c>
      <c r="B2" s="7">
        <v>0</v>
      </c>
      <c r="C2" s="8">
        <v>6158056.3700000001</v>
      </c>
      <c r="D2" s="9">
        <v>5421425.1055000005</v>
      </c>
      <c r="E2" s="9">
        <v>736631.26</v>
      </c>
      <c r="F2" s="9">
        <v>0</v>
      </c>
      <c r="G2" s="9">
        <v>736631.26</v>
      </c>
      <c r="K2" s="23"/>
    </row>
    <row r="3" spans="1:11" ht="16.5" thickBot="1" x14ac:dyDescent="0.3">
      <c r="A3" s="24" t="s">
        <v>26</v>
      </c>
      <c r="B3" s="10">
        <v>39672916.299999997</v>
      </c>
      <c r="C3" s="8">
        <v>37918216.039999999</v>
      </c>
      <c r="D3" s="9">
        <v>26901216.829999994</v>
      </c>
      <c r="E3" s="9">
        <v>11016999.210000001</v>
      </c>
      <c r="F3" s="9">
        <v>0</v>
      </c>
      <c r="G3" s="9">
        <v>11016999.210000001</v>
      </c>
    </row>
    <row r="4" spans="1:11" ht="16.5" thickBot="1" x14ac:dyDescent="0.3">
      <c r="A4" s="24" t="s">
        <v>27</v>
      </c>
      <c r="B4" s="7">
        <v>0</v>
      </c>
      <c r="C4" s="8">
        <v>3568098.63</v>
      </c>
      <c r="D4" s="9">
        <v>2871886.22</v>
      </c>
      <c r="E4" s="9">
        <v>696212.41</v>
      </c>
      <c r="F4" s="9">
        <v>0</v>
      </c>
      <c r="G4" s="9">
        <v>696212.41</v>
      </c>
    </row>
    <row r="5" spans="1:11" ht="16.5" thickBot="1" x14ac:dyDescent="0.3">
      <c r="A5" s="24" t="s">
        <v>28</v>
      </c>
      <c r="B5" s="7">
        <v>0</v>
      </c>
      <c r="C5" s="8">
        <v>6411062.3700000001</v>
      </c>
      <c r="D5" s="9">
        <v>2775154.9700000007</v>
      </c>
      <c r="E5" s="9">
        <v>3635907.4</v>
      </c>
      <c r="F5" s="9">
        <v>135903.79999999999</v>
      </c>
      <c r="G5" s="9">
        <v>3500003.6</v>
      </c>
    </row>
    <row r="6" spans="1:11" ht="16.5" thickBot="1" x14ac:dyDescent="0.3">
      <c r="A6" s="24" t="s">
        <v>29</v>
      </c>
      <c r="B6" s="7">
        <v>0</v>
      </c>
      <c r="C6" s="8">
        <v>1980337.05</v>
      </c>
      <c r="D6" s="9">
        <v>1173818.6100000003</v>
      </c>
      <c r="E6" s="9">
        <v>806518.44</v>
      </c>
      <c r="F6" s="9">
        <v>0</v>
      </c>
      <c r="G6" s="9">
        <v>806518.44</v>
      </c>
    </row>
    <row r="7" spans="1:11" ht="16.5" thickBot="1" x14ac:dyDescent="0.3">
      <c r="A7" s="24" t="s">
        <v>30</v>
      </c>
      <c r="B7" s="10">
        <v>12656511.9</v>
      </c>
      <c r="C7" s="8">
        <v>12711796.539999999</v>
      </c>
      <c r="D7" s="9">
        <v>10556912.400000002</v>
      </c>
      <c r="E7" s="9">
        <v>2154884.14</v>
      </c>
      <c r="F7" s="9">
        <v>0</v>
      </c>
      <c r="G7" s="9">
        <v>2154884.14</v>
      </c>
    </row>
    <row r="8" spans="1:11" ht="16.5" thickBot="1" x14ac:dyDescent="0.3">
      <c r="A8" s="24" t="s">
        <v>31</v>
      </c>
      <c r="B8" s="7">
        <v>0</v>
      </c>
      <c r="C8" s="8">
        <v>6861502.4299999997</v>
      </c>
      <c r="D8" s="9">
        <v>4047664.39</v>
      </c>
      <c r="E8" s="9">
        <v>2813838.04</v>
      </c>
      <c r="F8" s="9">
        <v>0</v>
      </c>
      <c r="G8" s="9">
        <v>2813838.04</v>
      </c>
    </row>
    <row r="9" spans="1:11" ht="16.5" thickBot="1" x14ac:dyDescent="0.3">
      <c r="A9" s="24" t="s">
        <v>32</v>
      </c>
      <c r="B9" s="7">
        <v>0</v>
      </c>
      <c r="C9" s="8">
        <v>3324908.87</v>
      </c>
      <c r="D9" s="9">
        <v>2687005.9000000004</v>
      </c>
      <c r="E9" s="9">
        <v>637902.97</v>
      </c>
      <c r="F9" s="9">
        <v>21000</v>
      </c>
      <c r="G9" s="9">
        <v>616902.97</v>
      </c>
    </row>
    <row r="10" spans="1:11" ht="16.5" thickBot="1" x14ac:dyDescent="0.3">
      <c r="A10" s="24" t="s">
        <v>33</v>
      </c>
      <c r="B10" s="10">
        <v>14812668.300000001</v>
      </c>
      <c r="C10" s="8">
        <v>20104647.010000002</v>
      </c>
      <c r="D10" s="9">
        <v>15031581.060000001</v>
      </c>
      <c r="E10" s="9">
        <v>5073065.95</v>
      </c>
      <c r="F10" s="9">
        <v>0</v>
      </c>
      <c r="G10" s="9">
        <v>5073065.95</v>
      </c>
    </row>
    <row r="11" spans="1:11" ht="16.5" thickBot="1" x14ac:dyDescent="0.3">
      <c r="A11" s="24" t="s">
        <v>34</v>
      </c>
      <c r="B11" s="7">
        <v>0</v>
      </c>
      <c r="C11" s="8">
        <v>10425442.390000001</v>
      </c>
      <c r="D11" s="9">
        <v>7829392.9199999981</v>
      </c>
      <c r="E11" s="9">
        <v>2596049.4700000002</v>
      </c>
      <c r="F11" s="9">
        <v>0</v>
      </c>
      <c r="G11" s="9">
        <v>2596049.4700000002</v>
      </c>
    </row>
    <row r="12" spans="1:11" ht="16.5" thickBot="1" x14ac:dyDescent="0.3">
      <c r="A12" s="24" t="s">
        <v>35</v>
      </c>
      <c r="B12" s="7">
        <v>0</v>
      </c>
      <c r="C12" s="8">
        <v>3558981.11</v>
      </c>
      <c r="D12" s="9">
        <v>1988650.76</v>
      </c>
      <c r="E12" s="9">
        <v>1570330.35</v>
      </c>
      <c r="F12" s="9">
        <v>0</v>
      </c>
      <c r="G12" s="9">
        <v>1570330.35</v>
      </c>
    </row>
    <row r="13" spans="1:11" ht="16.5" thickBot="1" x14ac:dyDescent="0.3">
      <c r="A13" s="24" t="s">
        <v>36</v>
      </c>
      <c r="B13" s="7">
        <v>0</v>
      </c>
      <c r="C13" s="8">
        <v>251171.61</v>
      </c>
      <c r="D13" s="9">
        <v>225126.90000000002</v>
      </c>
      <c r="E13" s="9">
        <v>26044.71</v>
      </c>
      <c r="F13" s="9">
        <v>0</v>
      </c>
      <c r="G13" s="9">
        <v>26044.71</v>
      </c>
    </row>
    <row r="14" spans="1:11" ht="16.5" thickBot="1" x14ac:dyDescent="0.3">
      <c r="A14" s="24" t="s">
        <v>37</v>
      </c>
      <c r="B14" s="7">
        <v>0</v>
      </c>
      <c r="C14" s="8">
        <v>3546196.68</v>
      </c>
      <c r="D14" s="9">
        <v>2402105.054</v>
      </c>
      <c r="E14" s="9">
        <v>1144091.6299999999</v>
      </c>
      <c r="F14" s="9">
        <v>0</v>
      </c>
      <c r="G14" s="9">
        <v>1144091.6299999999</v>
      </c>
    </row>
    <row r="15" spans="1:11" ht="16.5" thickBot="1" x14ac:dyDescent="0.3">
      <c r="A15" s="24" t="s">
        <v>38</v>
      </c>
      <c r="B15" s="7">
        <v>0</v>
      </c>
      <c r="C15" s="8">
        <v>9380076.5700000003</v>
      </c>
      <c r="D15" s="9">
        <v>4515969.91</v>
      </c>
      <c r="E15" s="9">
        <v>4864106.66</v>
      </c>
      <c r="F15" s="9">
        <v>0</v>
      </c>
      <c r="G15" s="9">
        <v>4864106.66</v>
      </c>
    </row>
    <row r="16" spans="1:11" ht="16.5" thickBot="1" x14ac:dyDescent="0.3">
      <c r="A16" s="24" t="s">
        <v>39</v>
      </c>
      <c r="B16" s="10">
        <v>12377621</v>
      </c>
      <c r="C16" s="8">
        <v>16682343.84</v>
      </c>
      <c r="D16" s="9">
        <v>5211114.6500000013</v>
      </c>
      <c r="E16" s="9">
        <v>11471229.189999999</v>
      </c>
      <c r="F16" s="9">
        <v>44597.4</v>
      </c>
      <c r="G16" s="9">
        <v>11426631.789999999</v>
      </c>
    </row>
    <row r="17" spans="1:7" ht="16.5" thickBot="1" x14ac:dyDescent="0.3">
      <c r="A17" s="24" t="s">
        <v>40</v>
      </c>
      <c r="B17" s="7">
        <v>0</v>
      </c>
      <c r="C17" s="8">
        <v>2659986.5499999998</v>
      </c>
      <c r="D17" s="9">
        <v>2153699.71</v>
      </c>
      <c r="E17" s="9">
        <v>506286.84</v>
      </c>
      <c r="F17" s="9">
        <v>0</v>
      </c>
      <c r="G17" s="9">
        <v>506286.84</v>
      </c>
    </row>
    <row r="18" spans="1:7" ht="16.5" thickBot="1" x14ac:dyDescent="0.3">
      <c r="A18" s="24" t="s">
        <v>41</v>
      </c>
      <c r="B18" s="7">
        <v>0</v>
      </c>
      <c r="C18" s="8">
        <v>4371518.09</v>
      </c>
      <c r="D18" s="9">
        <v>3884769.9300000006</v>
      </c>
      <c r="E18" s="9">
        <v>486748.15999999997</v>
      </c>
      <c r="F18" s="9">
        <v>3060</v>
      </c>
      <c r="G18" s="9">
        <v>483688.16</v>
      </c>
    </row>
    <row r="19" spans="1:7" ht="16.5" thickBot="1" x14ac:dyDescent="0.3">
      <c r="A19" s="24" t="s">
        <v>42</v>
      </c>
      <c r="B19" s="7">
        <v>0</v>
      </c>
      <c r="C19" s="8">
        <v>2645327.7999999998</v>
      </c>
      <c r="D19" s="9">
        <v>1943662.13</v>
      </c>
      <c r="E19" s="9">
        <v>701665.67</v>
      </c>
      <c r="F19" s="9">
        <v>73257.86</v>
      </c>
      <c r="G19" s="9">
        <v>628407.81000000006</v>
      </c>
    </row>
    <row r="20" spans="1:7" ht="16.5" thickBot="1" x14ac:dyDescent="0.3">
      <c r="A20" s="24" t="s">
        <v>43</v>
      </c>
      <c r="B20" s="7">
        <v>0</v>
      </c>
      <c r="C20" s="8">
        <v>4108351.41</v>
      </c>
      <c r="D20" s="9">
        <v>3531389.89</v>
      </c>
      <c r="E20" s="9">
        <v>576961.52</v>
      </c>
      <c r="F20" s="9">
        <v>0</v>
      </c>
      <c r="G20" s="9">
        <v>576961.52</v>
      </c>
    </row>
    <row r="21" spans="1:7" ht="16.5" thickBot="1" x14ac:dyDescent="0.3">
      <c r="A21" s="24" t="s">
        <v>44</v>
      </c>
      <c r="B21" s="7">
        <v>0</v>
      </c>
      <c r="C21" s="8">
        <v>4690704.59</v>
      </c>
      <c r="D21" s="9">
        <v>3763844.4899999993</v>
      </c>
      <c r="E21" s="9">
        <v>926860.1</v>
      </c>
      <c r="F21" s="9">
        <v>0</v>
      </c>
      <c r="G21" s="9">
        <v>926860.1</v>
      </c>
    </row>
    <row r="22" spans="1:7" ht="16.5" thickBot="1" x14ac:dyDescent="0.3">
      <c r="A22" s="24" t="s">
        <v>45</v>
      </c>
      <c r="B22" s="10">
        <v>5973682.9000000004</v>
      </c>
      <c r="C22" s="8">
        <v>2021870.09</v>
      </c>
      <c r="D22" s="9">
        <v>0</v>
      </c>
      <c r="E22" s="9">
        <v>2021870.09</v>
      </c>
      <c r="F22" s="9">
        <v>0</v>
      </c>
      <c r="G22" s="9">
        <v>2021870.09</v>
      </c>
    </row>
    <row r="23" spans="1:7" ht="16.5" thickBot="1" x14ac:dyDescent="0.3">
      <c r="A23" s="24" t="s">
        <v>46</v>
      </c>
      <c r="B23" s="10">
        <v>6561431.7999999998</v>
      </c>
      <c r="C23" s="8">
        <v>9150889.9000000004</v>
      </c>
      <c r="D23" s="9">
        <v>1813575.66</v>
      </c>
      <c r="E23" s="9">
        <v>7337314.2400000002</v>
      </c>
      <c r="F23" s="9">
        <v>78981.320000000007</v>
      </c>
      <c r="G23" s="9">
        <v>7258332.9199999999</v>
      </c>
    </row>
    <row r="24" spans="1:7" ht="16.5" thickBot="1" x14ac:dyDescent="0.3">
      <c r="A24" s="24" t="s">
        <v>47</v>
      </c>
      <c r="B24" s="10">
        <v>13362145.800000001</v>
      </c>
      <c r="C24" s="8">
        <v>20403581.370000001</v>
      </c>
      <c r="D24" s="9">
        <v>18052059.399999999</v>
      </c>
      <c r="E24" s="9">
        <v>2351521.9700000002</v>
      </c>
      <c r="F24" s="9">
        <v>0</v>
      </c>
      <c r="G24" s="9">
        <v>2351521.9700000002</v>
      </c>
    </row>
    <row r="25" spans="1:7" ht="16.5" thickBot="1" x14ac:dyDescent="0.3">
      <c r="A25" s="24" t="s">
        <v>48</v>
      </c>
      <c r="B25" s="7">
        <v>0</v>
      </c>
      <c r="C25" s="8">
        <v>1425866.59</v>
      </c>
      <c r="D25" s="9">
        <v>880057.35</v>
      </c>
      <c r="E25" s="9">
        <v>545809.24</v>
      </c>
      <c r="F25" s="9">
        <v>0</v>
      </c>
      <c r="G25" s="9">
        <v>545809.24</v>
      </c>
    </row>
    <row r="26" spans="1:7" ht="16.5" thickBot="1" x14ac:dyDescent="0.3">
      <c r="A26" s="24" t="s">
        <v>49</v>
      </c>
      <c r="B26" s="10">
        <v>6359354.0999999996</v>
      </c>
      <c r="C26" s="8">
        <v>11868943.539999999</v>
      </c>
      <c r="D26" s="9">
        <v>8884546.5399999991</v>
      </c>
      <c r="E26" s="9">
        <v>2984397</v>
      </c>
      <c r="F26" s="9">
        <v>0</v>
      </c>
      <c r="G26" s="9">
        <v>2984397</v>
      </c>
    </row>
    <row r="27" spans="1:7" ht="16.5" thickBot="1" x14ac:dyDescent="0.3">
      <c r="A27" s="24" t="s">
        <v>50</v>
      </c>
      <c r="B27" s="7">
        <v>0</v>
      </c>
      <c r="C27" s="8">
        <v>7711894.0499999998</v>
      </c>
      <c r="D27" s="9">
        <v>5407525.629999999</v>
      </c>
      <c r="E27" s="9">
        <v>2304368.42</v>
      </c>
      <c r="F27" s="9">
        <v>232641.17</v>
      </c>
      <c r="G27" s="9">
        <v>2071727.25</v>
      </c>
    </row>
    <row r="28" spans="1:7" ht="16.5" thickBot="1" x14ac:dyDescent="0.3">
      <c r="A28" s="24" t="s">
        <v>51</v>
      </c>
      <c r="B28" s="7">
        <v>0</v>
      </c>
      <c r="C28" s="8">
        <v>175991.34</v>
      </c>
      <c r="D28" s="9">
        <v>69707.44</v>
      </c>
      <c r="E28" s="9">
        <v>106283.9</v>
      </c>
      <c r="F28" s="9">
        <v>0</v>
      </c>
      <c r="G28" s="9">
        <v>106283.9</v>
      </c>
    </row>
    <row r="29" spans="1:7" ht="16.5" thickBot="1" x14ac:dyDescent="0.3">
      <c r="A29" s="24" t="s">
        <v>52</v>
      </c>
      <c r="B29" s="7">
        <v>0</v>
      </c>
      <c r="C29" s="8">
        <v>9782457.4800000004</v>
      </c>
      <c r="D29" s="9">
        <v>8435563.7400000002</v>
      </c>
      <c r="E29" s="9">
        <v>1346893.74</v>
      </c>
      <c r="F29" s="9">
        <v>0</v>
      </c>
      <c r="G29" s="9">
        <v>1346893.74</v>
      </c>
    </row>
    <row r="30" spans="1:7" ht="16.5" thickBot="1" x14ac:dyDescent="0.3">
      <c r="A30" s="24" t="s">
        <v>53</v>
      </c>
      <c r="B30" s="7">
        <v>0</v>
      </c>
      <c r="C30" s="8">
        <v>799399.31</v>
      </c>
      <c r="D30" s="9">
        <v>644005.35</v>
      </c>
      <c r="E30" s="9">
        <v>155393.96</v>
      </c>
      <c r="F30" s="9">
        <v>0</v>
      </c>
      <c r="G30" s="9">
        <v>155393.96</v>
      </c>
    </row>
    <row r="31" spans="1:7" ht="16.5" thickBot="1" x14ac:dyDescent="0.3">
      <c r="A31" s="24" t="s">
        <v>54</v>
      </c>
      <c r="B31" s="7">
        <v>0</v>
      </c>
      <c r="C31" s="8">
        <v>1972060.29</v>
      </c>
      <c r="D31" s="9">
        <v>457156.08000000007</v>
      </c>
      <c r="E31" s="9">
        <v>1514904.21</v>
      </c>
      <c r="F31" s="9">
        <v>0</v>
      </c>
      <c r="G31" s="9">
        <v>1514904.21</v>
      </c>
    </row>
    <row r="32" spans="1:7" ht="16.5" thickBot="1" x14ac:dyDescent="0.3">
      <c r="A32" s="24" t="s">
        <v>55</v>
      </c>
      <c r="B32" s="7">
        <v>0</v>
      </c>
      <c r="C32" s="8">
        <v>1799375.26</v>
      </c>
      <c r="D32" s="9">
        <v>1246110.3499999999</v>
      </c>
      <c r="E32" s="9">
        <v>553264.91</v>
      </c>
      <c r="F32" s="9">
        <v>0</v>
      </c>
      <c r="G32" s="9">
        <v>553264.91</v>
      </c>
    </row>
    <row r="33" spans="1:7" ht="16.5" thickBot="1" x14ac:dyDescent="0.3">
      <c r="A33" s="24" t="s">
        <v>56</v>
      </c>
      <c r="B33" s="7">
        <v>0</v>
      </c>
      <c r="C33" s="8">
        <v>4721039</v>
      </c>
      <c r="D33" s="9">
        <v>3362984.39</v>
      </c>
      <c r="E33" s="9">
        <v>1358054.61</v>
      </c>
      <c r="F33" s="9">
        <v>46570.99</v>
      </c>
      <c r="G33" s="9">
        <v>1311483.6200000001</v>
      </c>
    </row>
    <row r="34" spans="1:7" ht="16.5" thickBot="1" x14ac:dyDescent="0.3">
      <c r="A34" s="24" t="s">
        <v>57</v>
      </c>
      <c r="B34" s="7">
        <v>0</v>
      </c>
      <c r="C34" s="8">
        <v>2416871.79</v>
      </c>
      <c r="D34" s="9">
        <v>1595758.8200000003</v>
      </c>
      <c r="E34" s="9">
        <v>821112.97</v>
      </c>
      <c r="F34" s="9">
        <v>0</v>
      </c>
      <c r="G34" s="9">
        <v>821112.97</v>
      </c>
    </row>
    <row r="35" spans="1:7" ht="16.5" thickBot="1" x14ac:dyDescent="0.3">
      <c r="A35" s="24" t="s">
        <v>58</v>
      </c>
      <c r="B35" s="7">
        <v>0</v>
      </c>
      <c r="C35" s="8">
        <v>886678.26</v>
      </c>
      <c r="D35" s="9">
        <v>609454.37</v>
      </c>
      <c r="E35" s="9">
        <v>277223.89</v>
      </c>
      <c r="F35" s="9">
        <v>25000</v>
      </c>
      <c r="G35" s="9">
        <v>252223.89</v>
      </c>
    </row>
    <row r="36" spans="1:7" ht="16.5" thickBot="1" x14ac:dyDescent="0.3">
      <c r="A36" s="24" t="s">
        <v>59</v>
      </c>
      <c r="B36" s="10">
        <v>4943466.0999999996</v>
      </c>
      <c r="C36" s="8">
        <v>6911285.4900000002</v>
      </c>
      <c r="D36" s="9">
        <v>3590102.55</v>
      </c>
      <c r="E36" s="9">
        <v>3321182.94</v>
      </c>
      <c r="F36" s="9">
        <v>0</v>
      </c>
      <c r="G36" s="9">
        <v>3321182.94</v>
      </c>
    </row>
    <row r="37" spans="1:7" ht="16.5" thickBot="1" x14ac:dyDescent="0.3">
      <c r="A37" s="24" t="s">
        <v>60</v>
      </c>
      <c r="B37" s="10">
        <v>12866488.300000001</v>
      </c>
      <c r="C37" s="8">
        <v>17776247.489999998</v>
      </c>
      <c r="D37" s="9">
        <v>10960193.209999992</v>
      </c>
      <c r="E37" s="9">
        <v>6816054.2800000003</v>
      </c>
      <c r="F37" s="9">
        <v>0</v>
      </c>
      <c r="G37" s="9">
        <v>6816054.2800000003</v>
      </c>
    </row>
    <row r="38" spans="1:7" ht="16.5" thickBot="1" x14ac:dyDescent="0.3">
      <c r="A38" s="24" t="s">
        <v>61</v>
      </c>
      <c r="B38" s="7">
        <v>0</v>
      </c>
      <c r="C38" s="8">
        <v>5262648.18</v>
      </c>
      <c r="D38" s="9">
        <v>4757137.13</v>
      </c>
      <c r="E38" s="9">
        <v>505511.05</v>
      </c>
      <c r="F38" s="9">
        <v>0</v>
      </c>
      <c r="G38" s="9">
        <v>505511.05</v>
      </c>
    </row>
    <row r="39" spans="1:7" ht="16.5" thickBot="1" x14ac:dyDescent="0.3">
      <c r="A39" s="24" t="s">
        <v>62</v>
      </c>
      <c r="B39" s="7">
        <v>0</v>
      </c>
      <c r="C39" s="8">
        <v>7887987.6100000003</v>
      </c>
      <c r="D39" s="9">
        <v>6008568.6399999997</v>
      </c>
      <c r="E39" s="9">
        <v>1879418.97</v>
      </c>
      <c r="F39" s="9">
        <v>0</v>
      </c>
      <c r="G39" s="9">
        <v>1879418.97</v>
      </c>
    </row>
    <row r="40" spans="1:7" ht="16.5" thickBot="1" x14ac:dyDescent="0.3">
      <c r="A40" s="24" t="s">
        <v>63</v>
      </c>
      <c r="B40" s="10">
        <v>11788108.6</v>
      </c>
      <c r="C40" s="8">
        <v>11473982.92</v>
      </c>
      <c r="D40" s="9">
        <v>10185471.960000001</v>
      </c>
      <c r="E40" s="9">
        <v>1288510.96</v>
      </c>
      <c r="F40" s="9">
        <v>0</v>
      </c>
      <c r="G40" s="9">
        <v>1288510.96</v>
      </c>
    </row>
    <row r="41" spans="1:7" ht="16.5" thickBot="1" x14ac:dyDescent="0.3">
      <c r="A41" s="24" t="s">
        <v>64</v>
      </c>
      <c r="B41" s="10">
        <v>7483713.5999999996</v>
      </c>
      <c r="C41" s="8">
        <v>12273964.83</v>
      </c>
      <c r="D41" s="9">
        <v>10273964.83</v>
      </c>
      <c r="E41" s="9">
        <v>2000000</v>
      </c>
      <c r="F41" s="9">
        <v>0</v>
      </c>
      <c r="G41" s="9">
        <v>2000000</v>
      </c>
    </row>
    <row r="42" spans="1:7" ht="16.5" thickBot="1" x14ac:dyDescent="0.3">
      <c r="A42" s="24" t="s">
        <v>65</v>
      </c>
      <c r="B42" s="7">
        <v>0</v>
      </c>
      <c r="C42" s="8">
        <v>6868012.3899999997</v>
      </c>
      <c r="D42" s="9">
        <v>6405315.9500000002</v>
      </c>
      <c r="E42" s="9">
        <v>462696.44</v>
      </c>
      <c r="F42" s="9">
        <v>0</v>
      </c>
      <c r="G42" s="9">
        <v>462696.44</v>
      </c>
    </row>
    <row r="43" spans="1:7" ht="16.5" thickBot="1" x14ac:dyDescent="0.3">
      <c r="A43" s="24" t="s">
        <v>66</v>
      </c>
      <c r="B43" s="7">
        <v>0</v>
      </c>
      <c r="C43" s="8">
        <v>1806805.44</v>
      </c>
      <c r="D43" s="9">
        <v>582843.45999999985</v>
      </c>
      <c r="E43" s="9">
        <v>1223961.98</v>
      </c>
      <c r="F43" s="9">
        <v>0</v>
      </c>
      <c r="G43" s="9">
        <v>1223961.98</v>
      </c>
    </row>
    <row r="44" spans="1:7" ht="16.5" thickBot="1" x14ac:dyDescent="0.3">
      <c r="A44" s="24" t="s">
        <v>67</v>
      </c>
      <c r="B44" s="7">
        <v>0</v>
      </c>
      <c r="C44" s="8">
        <v>6052463.04</v>
      </c>
      <c r="D44" s="9">
        <v>5727359.2400000002</v>
      </c>
      <c r="E44" s="9">
        <v>325103.8</v>
      </c>
      <c r="F44" s="9">
        <v>325103.8</v>
      </c>
      <c r="G44" s="9">
        <v>0</v>
      </c>
    </row>
    <row r="45" spans="1:7" ht="16.5" thickBot="1" x14ac:dyDescent="0.3">
      <c r="A45" s="24" t="s">
        <v>68</v>
      </c>
      <c r="B45" s="7">
        <v>0</v>
      </c>
      <c r="C45" s="8">
        <v>2115125.61</v>
      </c>
      <c r="D45" s="9">
        <v>1581491.51</v>
      </c>
      <c r="E45" s="9">
        <v>533634.1</v>
      </c>
      <c r="F45" s="9">
        <v>180000</v>
      </c>
      <c r="G45" s="9">
        <v>353634.1</v>
      </c>
    </row>
    <row r="46" spans="1:7" ht="16.5" thickBot="1" x14ac:dyDescent="0.3">
      <c r="A46" s="24" t="s">
        <v>69</v>
      </c>
      <c r="B46" s="7">
        <v>0</v>
      </c>
      <c r="C46" s="8">
        <v>11865060.890000001</v>
      </c>
      <c r="D46" s="9">
        <v>7899388.2600000007</v>
      </c>
      <c r="E46" s="9">
        <v>3965672.63</v>
      </c>
      <c r="F46" s="9">
        <v>0</v>
      </c>
      <c r="G46" s="9">
        <v>3965672.63</v>
      </c>
    </row>
    <row r="47" spans="1:7" ht="16.5" thickBot="1" x14ac:dyDescent="0.3">
      <c r="A47" s="24" t="s">
        <v>70</v>
      </c>
      <c r="B47" s="10">
        <v>24379049.699999999</v>
      </c>
      <c r="C47" s="8">
        <v>29180994.059999999</v>
      </c>
      <c r="D47" s="9">
        <v>18732744.449999999</v>
      </c>
      <c r="E47" s="9">
        <v>10448249.609999999</v>
      </c>
      <c r="F47" s="9">
        <v>0</v>
      </c>
      <c r="G47" s="9">
        <v>10448249.609999999</v>
      </c>
    </row>
    <row r="48" spans="1:7" ht="16.5" thickBot="1" x14ac:dyDescent="0.3">
      <c r="A48" s="24" t="s">
        <v>71</v>
      </c>
      <c r="B48" s="7">
        <v>0</v>
      </c>
      <c r="C48" s="8">
        <v>1009520.13</v>
      </c>
      <c r="D48" s="9">
        <v>587903.15999999992</v>
      </c>
      <c r="E48" s="9">
        <v>421616.97</v>
      </c>
      <c r="F48" s="9">
        <v>0</v>
      </c>
      <c r="G48" s="9">
        <v>421616.97</v>
      </c>
    </row>
    <row r="49" spans="1:7" ht="16.5" thickBot="1" x14ac:dyDescent="0.3">
      <c r="A49" s="24" t="s">
        <v>72</v>
      </c>
      <c r="B49" s="10">
        <v>7197678.5</v>
      </c>
      <c r="C49" s="8">
        <v>9819543.0500000007</v>
      </c>
      <c r="D49" s="9">
        <v>6590401.2499999991</v>
      </c>
      <c r="E49" s="9">
        <v>3229141.8</v>
      </c>
      <c r="F49" s="9">
        <v>0</v>
      </c>
      <c r="G49" s="9">
        <v>3229141.8</v>
      </c>
    </row>
    <row r="50" spans="1:7" ht="16.5" thickBot="1" x14ac:dyDescent="0.3">
      <c r="A50" s="24" t="s">
        <v>73</v>
      </c>
      <c r="B50" s="7">
        <v>0</v>
      </c>
      <c r="C50" s="8">
        <v>5053740.8</v>
      </c>
      <c r="D50" s="9">
        <v>3253494.84</v>
      </c>
      <c r="E50" s="9">
        <v>1800245.96</v>
      </c>
      <c r="F50" s="9">
        <v>0</v>
      </c>
      <c r="G50" s="9">
        <v>1800245.96</v>
      </c>
    </row>
    <row r="51" spans="1:7" ht="16.5" thickBot="1" x14ac:dyDescent="0.3">
      <c r="A51" s="24" t="s">
        <v>74</v>
      </c>
      <c r="B51" s="7">
        <v>0</v>
      </c>
      <c r="C51" s="8">
        <v>1887085.71</v>
      </c>
      <c r="D51" s="9">
        <v>1503291.05</v>
      </c>
      <c r="E51" s="9">
        <v>383794.66</v>
      </c>
      <c r="F51" s="9">
        <v>0</v>
      </c>
      <c r="G51" s="9">
        <v>383794.66</v>
      </c>
    </row>
    <row r="52" spans="1:7" ht="16.5" thickBot="1" x14ac:dyDescent="0.3">
      <c r="A52" s="24" t="s">
        <v>75</v>
      </c>
      <c r="B52" s="10">
        <v>58391497.299999997</v>
      </c>
      <c r="C52" s="8">
        <v>60173417.509999998</v>
      </c>
      <c r="D52" s="9">
        <v>44143713.062100001</v>
      </c>
      <c r="E52" s="9">
        <v>16029704.449999999</v>
      </c>
      <c r="F52" s="9">
        <v>829008</v>
      </c>
      <c r="G52" s="9">
        <v>15200696.449999999</v>
      </c>
    </row>
    <row r="53" spans="1:7" ht="16.5" thickBot="1" x14ac:dyDescent="0.3">
      <c r="A53" s="24" t="s">
        <v>76</v>
      </c>
      <c r="B53" s="7">
        <v>0</v>
      </c>
      <c r="C53" s="8">
        <v>3593837.86</v>
      </c>
      <c r="D53" s="9">
        <v>2923203.3499999996</v>
      </c>
      <c r="E53" s="9">
        <v>670634.51</v>
      </c>
      <c r="F53" s="9">
        <v>18501.400000000001</v>
      </c>
      <c r="G53" s="9">
        <v>652133.11</v>
      </c>
    </row>
    <row r="54" spans="1:7" ht="16.5" thickBot="1" x14ac:dyDescent="0.3">
      <c r="A54" s="24" t="s">
        <v>77</v>
      </c>
      <c r="B54" s="7">
        <v>0</v>
      </c>
      <c r="C54" s="8">
        <v>671925.5</v>
      </c>
      <c r="D54" s="9">
        <v>355602.91000000003</v>
      </c>
      <c r="E54" s="9">
        <v>316322.59000000003</v>
      </c>
      <c r="F54" s="9">
        <v>2046.31</v>
      </c>
      <c r="G54" s="9">
        <v>314276.28000000003</v>
      </c>
    </row>
    <row r="55" spans="1:7" ht="16.5" thickBot="1" x14ac:dyDescent="0.3">
      <c r="A55" s="24" t="s">
        <v>78</v>
      </c>
      <c r="B55" s="7">
        <v>0</v>
      </c>
      <c r="C55" s="8">
        <v>7841209.4500000002</v>
      </c>
      <c r="D55" s="9">
        <v>5515162.830000001</v>
      </c>
      <c r="E55" s="9">
        <v>2326046.62</v>
      </c>
      <c r="F55" s="9">
        <v>0</v>
      </c>
      <c r="G55" s="9">
        <v>2326046.62</v>
      </c>
    </row>
    <row r="56" spans="1:7" ht="16.5" thickBot="1" x14ac:dyDescent="0.3">
      <c r="A56" s="24" t="s">
        <v>79</v>
      </c>
      <c r="B56" s="7">
        <v>0</v>
      </c>
      <c r="C56" s="8">
        <v>2205899.17</v>
      </c>
      <c r="D56" s="9">
        <v>1311916.1399999999</v>
      </c>
      <c r="E56" s="9">
        <v>893983.03</v>
      </c>
      <c r="F56" s="9">
        <v>12409.36</v>
      </c>
      <c r="G56" s="9">
        <v>881573.67</v>
      </c>
    </row>
    <row r="57" spans="1:7" ht="16.5" thickBot="1" x14ac:dyDescent="0.3">
      <c r="A57" s="24" t="s">
        <v>80</v>
      </c>
      <c r="B57" s="7">
        <v>0</v>
      </c>
      <c r="C57" s="8">
        <v>1781530.91</v>
      </c>
      <c r="D57" s="9">
        <v>581938.6399999999</v>
      </c>
      <c r="E57" s="9">
        <v>1199592.27</v>
      </c>
      <c r="F57" s="9">
        <v>0</v>
      </c>
      <c r="G57" s="9">
        <v>1199592.27</v>
      </c>
    </row>
    <row r="58" spans="1:7" ht="16.5" thickBot="1" x14ac:dyDescent="0.3">
      <c r="A58" s="24" t="s">
        <v>81</v>
      </c>
      <c r="B58" s="7">
        <v>0</v>
      </c>
      <c r="C58" s="8">
        <v>87375.79</v>
      </c>
      <c r="D58" s="9">
        <v>9186.0399999999991</v>
      </c>
      <c r="E58" s="9">
        <v>78189.75</v>
      </c>
      <c r="F58" s="9">
        <v>0</v>
      </c>
      <c r="G58" s="9">
        <v>78189.75</v>
      </c>
    </row>
    <row r="59" spans="1:7" ht="16.5" thickBot="1" x14ac:dyDescent="0.3">
      <c r="A59" s="24" t="s">
        <v>82</v>
      </c>
      <c r="B59" s="7">
        <v>0</v>
      </c>
      <c r="C59" s="8">
        <v>1544282.16</v>
      </c>
      <c r="D59" s="9">
        <v>772999.06</v>
      </c>
      <c r="E59" s="9">
        <v>771283.1</v>
      </c>
      <c r="F59" s="9">
        <v>0</v>
      </c>
      <c r="G59" s="9">
        <v>771283.1</v>
      </c>
    </row>
    <row r="60" spans="1:7" ht="16.5" thickBot="1" x14ac:dyDescent="0.3">
      <c r="A60" s="24" t="s">
        <v>83</v>
      </c>
      <c r="B60" s="7">
        <v>0</v>
      </c>
      <c r="C60" s="8">
        <v>2256459.7799999998</v>
      </c>
      <c r="D60" s="9">
        <v>1728089.81</v>
      </c>
      <c r="E60" s="9">
        <v>528369.97</v>
      </c>
      <c r="F60" s="9">
        <v>23943.26</v>
      </c>
      <c r="G60" s="9">
        <v>504426.70999999996</v>
      </c>
    </row>
    <row r="61" spans="1:7" ht="16.5" thickBot="1" x14ac:dyDescent="0.3">
      <c r="A61" s="24" t="s">
        <v>84</v>
      </c>
      <c r="B61" s="7">
        <v>0</v>
      </c>
      <c r="C61" s="8">
        <v>2503015.11</v>
      </c>
      <c r="D61" s="9">
        <v>1168540.06</v>
      </c>
      <c r="E61" s="9">
        <v>1334475.05</v>
      </c>
      <c r="F61" s="9">
        <v>39008.619999999995</v>
      </c>
      <c r="G61" s="9">
        <v>1295466.4300000002</v>
      </c>
    </row>
    <row r="62" spans="1:7" ht="16.5" thickBot="1" x14ac:dyDescent="0.3">
      <c r="A62" s="24" t="s">
        <v>85</v>
      </c>
      <c r="B62" s="7">
        <v>0</v>
      </c>
      <c r="C62" s="8">
        <v>1742582.67</v>
      </c>
      <c r="D62" s="9">
        <v>1185539.7000000002</v>
      </c>
      <c r="E62" s="9">
        <v>557042.97</v>
      </c>
      <c r="F62" s="9">
        <v>0</v>
      </c>
      <c r="G62" s="9">
        <v>557042.97</v>
      </c>
    </row>
    <row r="63" spans="1:7" ht="16.5" thickBot="1" x14ac:dyDescent="0.3">
      <c r="A63" s="24" t="s">
        <v>86</v>
      </c>
      <c r="B63" s="7">
        <v>0</v>
      </c>
      <c r="C63" s="8">
        <v>1838545.55</v>
      </c>
      <c r="D63" s="9">
        <v>1239271.45</v>
      </c>
      <c r="E63" s="9">
        <v>599274.1</v>
      </c>
      <c r="F63" s="9">
        <v>0</v>
      </c>
      <c r="G63" s="9">
        <v>599274.1</v>
      </c>
    </row>
    <row r="64" spans="1:7" ht="16.5" thickBot="1" x14ac:dyDescent="0.3">
      <c r="A64" s="24" t="s">
        <v>87</v>
      </c>
      <c r="B64" s="10">
        <v>4877238.5</v>
      </c>
      <c r="C64" s="8">
        <v>6530211.1600000001</v>
      </c>
      <c r="D64" s="9">
        <v>4867092.0500000007</v>
      </c>
      <c r="E64" s="9">
        <v>1663119.11</v>
      </c>
      <c r="F64" s="9">
        <v>477662.55</v>
      </c>
      <c r="G64" s="9">
        <v>1185456.56</v>
      </c>
    </row>
    <row r="65" spans="1:7" ht="16.5" thickBot="1" x14ac:dyDescent="0.3">
      <c r="A65" s="24" t="s">
        <v>88</v>
      </c>
      <c r="B65" s="7">
        <v>0</v>
      </c>
      <c r="C65" s="8">
        <v>2116915.23</v>
      </c>
      <c r="D65" s="9">
        <v>653828.31000000006</v>
      </c>
      <c r="E65" s="9">
        <v>1463086.92</v>
      </c>
      <c r="F65" s="9">
        <v>3662</v>
      </c>
      <c r="G65" s="9">
        <v>1459424.92</v>
      </c>
    </row>
    <row r="66" spans="1:7" ht="16.5" thickBot="1" x14ac:dyDescent="0.3">
      <c r="A66" s="24" t="s">
        <v>89</v>
      </c>
      <c r="B66" s="10">
        <v>8225962</v>
      </c>
      <c r="C66" s="8">
        <v>6551091.4500000002</v>
      </c>
      <c r="D66" s="9">
        <v>2965001.6599999997</v>
      </c>
      <c r="E66" s="9">
        <v>3586089.79</v>
      </c>
      <c r="F66" s="9">
        <v>0</v>
      </c>
      <c r="G66" s="9">
        <v>3586089.79</v>
      </c>
    </row>
    <row r="67" spans="1:7" ht="16.5" thickBot="1" x14ac:dyDescent="0.3">
      <c r="A67" s="24" t="s">
        <v>90</v>
      </c>
      <c r="B67" s="7">
        <v>0</v>
      </c>
      <c r="C67" s="8">
        <v>677495.32</v>
      </c>
      <c r="D67" s="9">
        <v>360331.19</v>
      </c>
      <c r="E67" s="9">
        <v>317164.13</v>
      </c>
      <c r="F67" s="9">
        <v>0</v>
      </c>
      <c r="G67" s="9">
        <v>317164.13</v>
      </c>
    </row>
    <row r="68" spans="1:7" ht="16.5" thickBot="1" x14ac:dyDescent="0.3">
      <c r="A68" s="25" t="s">
        <v>91</v>
      </c>
      <c r="B68" s="10">
        <v>10587402.300000001</v>
      </c>
      <c r="C68" s="11">
        <v>14310963.529999999</v>
      </c>
      <c r="D68" s="9">
        <v>5088078.3299999991</v>
      </c>
      <c r="E68" s="9">
        <v>9222885.1999999993</v>
      </c>
      <c r="F68" s="9">
        <v>8815.33</v>
      </c>
      <c r="G68" s="9">
        <v>9214069.8699999992</v>
      </c>
    </row>
    <row r="69" spans="1:7" ht="16.5" thickBot="1" x14ac:dyDescent="0.3">
      <c r="A69" s="26" t="s">
        <v>92</v>
      </c>
      <c r="B69" s="12">
        <f>SUM(B2:B68)</f>
        <v>262516937</v>
      </c>
      <c r="C69" s="13">
        <f t="shared" ref="C69:G69" si="0">SUM(C2:C68)</f>
        <v>490166870.01000017</v>
      </c>
      <c r="D69" s="14">
        <f t="shared" si="0"/>
        <v>333884063.0316</v>
      </c>
      <c r="E69" s="14">
        <f t="shared" si="0"/>
        <v>156282806.97999996</v>
      </c>
      <c r="F69" s="14">
        <f t="shared" si="0"/>
        <v>2581173.17</v>
      </c>
      <c r="G69" s="14">
        <f t="shared" si="0"/>
        <v>153701633.80999994</v>
      </c>
    </row>
  </sheetData>
  <conditionalFormatting sqref="A2:A68">
    <cfRule type="expression" dxfId="0" priority="1">
      <formula>D2=0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34FAE6-87E0-4A2C-B2C8-17EB7FA322E1}"/>
</file>

<file path=customXml/itemProps2.xml><?xml version="1.0" encoding="utf-8"?>
<ds:datastoreItem xmlns:ds="http://schemas.openxmlformats.org/officeDocument/2006/customXml" ds:itemID="{0407B0A3-9B44-4151-BA5B-70D57E637C67}"/>
</file>

<file path=customXml/itemProps3.xml><?xml version="1.0" encoding="utf-8"?>
<ds:datastoreItem xmlns:ds="http://schemas.openxmlformats.org/officeDocument/2006/customXml" ds:itemID="{1E7D9613-5ED9-499D-B1F9-C481B2098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 Numbers as of Q2 2023</vt:lpstr>
      <vt:lpstr>Applications as of Q2 2023</vt:lpstr>
      <vt:lpstr>Fiscal as of Q2 2023</vt:lpstr>
      <vt:lpstr>'Fiscal as of Q2 2023'!_Hlk86155108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Fertenbaugh, Ismael</dc:creator>
  <cp:keywords/>
  <dc:description/>
  <cp:lastModifiedBy>Cawthern, Scott</cp:lastModifiedBy>
  <cp:revision/>
  <dcterms:created xsi:type="dcterms:W3CDTF">2021-11-18T17:07:11Z</dcterms:created>
  <dcterms:modified xsi:type="dcterms:W3CDTF">2023-08-22T14:22:37Z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17600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