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HS\Share\OIM\OIMHQS\Share (Policy)\ERA1 Monthly Summary Report\Z - ERAP 1 Legislative Report Files\End of Program Report\"/>
    </mc:Choice>
  </mc:AlternateContent>
  <xr:revisionPtr revIDLastSave="44" documentId="8_{B4761245-B57B-4614-BF3F-3BCD0241E13C}" xr6:coauthVersionLast="47" xr6:coauthVersionMax="47" xr10:uidLastSave="{29B7F89E-467B-4AFE-A779-A8D3D68A2D9F}"/>
  <bookViews>
    <workbookView xWindow="-108" yWindow="-108" windowWidth="23256" windowHeight="13176" firstSheet="1" xr2:uid="{6DA4680D-C837-4E61-AE5B-81E1665C8A04}"/>
  </bookViews>
  <sheets>
    <sheet name="ERAP1 Applications" sheetId="1" r:id="rId1"/>
    <sheet name="ERAP1 Fiscal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9" i="2" l="1"/>
  <c r="B69" i="2"/>
  <c r="G69" i="2"/>
  <c r="F69" i="2"/>
  <c r="E69" i="2"/>
  <c r="C6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tc={6AB4083F-B8E2-47B1-BFAE-214C0B6A0972}</author>
    <author>tc={59F64373-7065-476A-9DAE-66393F7D1221}</author>
    <author>tc={1641D0D6-EEB2-474C-ABAF-74FE41932D64}</author>
  </authors>
  <commentList>
    <comment ref="C69" authorId="0" shapeId="0" xr:uid="{6AB4083F-B8E2-47B1-BFAE-214C0B6A097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only total $564,109,583.10
Reply:
    The extra 5 cents was due to the rounding methodology when funds were first distributed in 2020. It created 5 extra cents. I have removed that from Philadelphia.
Reply:
    It's Luzerne that's overstated by $0.05, not Phila
Reply:
    I have restored Philadelphia and decreased Luzerne</t>
      </text>
    </comment>
    <comment ref="D69" authorId="1" shapeId="0" xr:uid="{59F64373-7065-476A-9DAE-66393F7D1221}">
      <text>
        <t>[Threaded comment]
Your version of Excel allows you to read this threaded comment; however, any edits to it will get removed if the file is opened in a newer version of Excel. Learn more: https://go.microsoft.com/fwlink/?linkid=870924
Comment:
    Where did this come from?
Reply:
    As I understand it, the $1.5M came from DHS administration, but @O'Donnell, Joel  or @Riggs, Adam  may be better able to explain, unless I am misunderstanding the question.</t>
      </text>
    </comment>
    <comment ref="E69" authorId="2" shapeId="0" xr:uid="{1641D0D6-EEB2-474C-ABAF-74FE41932D64}">
      <text>
        <t>[Threaded comment]
Your version of Excel allows you to read this threaded comment; however, any edits to it will get removed if the file is opened in a newer version of Excel. Learn more: https://go.microsoft.com/fwlink/?linkid=870924
Comment:
    Should not be included in DHS total.</t>
      </text>
    </comment>
  </commentList>
</comments>
</file>

<file path=xl/sharedStrings.xml><?xml version="1.0" encoding="utf-8"?>
<sst xmlns="http://schemas.openxmlformats.org/spreadsheetml/2006/main" count="148" uniqueCount="79">
  <si>
    <t>County</t>
  </si>
  <si>
    <t>Applications Received</t>
  </si>
  <si>
    <t>Applications Approved</t>
  </si>
  <si>
    <t>Applications Denied</t>
  </si>
  <si>
    <t>Total Acceptance Rate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</si>
  <si>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</si>
  <si>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</si>
  <si>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</si>
  <si>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</si>
  <si>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</si>
  <si>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</si>
  <si>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</si>
  <si>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</si>
  <si>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</si>
  <si>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</si>
  <si>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</si>
  <si>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</si>
  <si>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</si>
  <si>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</si>
  <si>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</si>
  <si>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</si>
  <si>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</si>
  <si>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</si>
  <si>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</si>
  <si>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</si>
  <si>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</si>
  <si>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</si>
  <si>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</si>
  <si>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</si>
  <si>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</si>
  <si>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</si>
  <si>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</si>
  <si>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</si>
  <si>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</si>
  <si>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</si>
  <si>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</si>
  <si>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</si>
  <si>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</si>
  <si>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</si>
  <si>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</si>
  <si>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</si>
  <si>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</si>
  <si>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</si>
  <si>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</si>
  <si>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</si>
  <si>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</si>
  <si>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</si>
  <si>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</si>
  <si>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</si>
  <si>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</si>
  <si>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</si>
  <si>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</si>
  <si>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</si>
  <si>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</si>
  <si>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</si>
  <si>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</si>
  <si>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</si>
  <si>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</si>
  <si>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</si>
  <si>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</si>
  <si>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</si>
  <si>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</si>
  <si>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</si>
  <si>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</si>
  <si>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</si>
  <si>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</si>
  <si>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</si>
  <si>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</si>
  <si>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</si>
  <si>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</si>
  <si>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</si>
  <si>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</si>
  <si>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State Total</t>
  </si>
  <si>
    <t>Amount of Direct Federal Allocation Received</t>
  </si>
  <si>
    <t>DHS Initial Allocation</t>
  </si>
  <si>
    <t>DHS Total Reallocation</t>
  </si>
  <si>
    <t>County Interest Gained</t>
  </si>
  <si>
    <t>DHS Funds Expended Through Program</t>
  </si>
  <si>
    <t>Amount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</si>
</sst>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3" fontId="2" fillId="0" borderId="1" xfId="0" applyNumberFormat="1" applyFont="1" applyBorder="1"/>
    <xf numFmtId="164" fontId="0" fillId="0" borderId="1" xfId="1" applyNumberFormat="1" applyFont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6" fontId="6" fillId="3" borderId="5" xfId="0" applyNumberFormat="1" applyFont="1" applyFill="1" applyBorder="1" applyAlignment="1">
      <alignment horizontal="right" vertical="center" wrapText="1"/>
    </xf>
    <xf numFmtId="8" fontId="6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8" fontId="6" fillId="3" borderId="5" xfId="0" applyNumberFormat="1" applyFont="1" applyFill="1" applyBorder="1" applyAlignment="1">
      <alignment horizontal="right" vertical="center" wrapText="1"/>
    </xf>
    <xf numFmtId="8" fontId="7" fillId="3" borderId="2" xfId="0" applyNumberFormat="1" applyFont="1" applyFill="1" applyBorder="1" applyAlignment="1">
      <alignment horizontal="right" vertical="center" wrapText="1"/>
    </xf>
    <xf numFmtId="8" fontId="6" fillId="2" borderId="5" xfId="0" applyNumberFormat="1" applyFont="1" applyFill="1" applyBorder="1" applyAlignment="1">
      <alignment horizontal="right" vertical="center" wrapText="1"/>
    </xf>
    <xf numFmtId="44" fontId="8" fillId="0" borderId="6" xfId="0" applyNumberFormat="1" applyFont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8" fontId="8" fillId="3" borderId="7" xfId="0" applyNumberFormat="1" applyFont="1" applyFill="1" applyBorder="1" applyAlignment="1">
      <alignment horizontal="center" vertical="center" wrapText="1"/>
    </xf>
    <xf numFmtId="8" fontId="8" fillId="3" borderId="8" xfId="0" applyNumberFormat="1" applyFont="1" applyFill="1" applyBorder="1" applyAlignment="1">
      <alignment horizontal="center" vertical="center" wrapText="1"/>
    </xf>
    <xf numFmtId="8" fontId="8" fillId="2" borderId="6" xfId="0" applyNumberFormat="1" applyFont="1" applyFill="1" applyBorder="1" applyAlignment="1">
      <alignment horizontal="center" vertical="center" wrapText="1"/>
    </xf>
    <xf numFmtId="8" fontId="8" fillId="2" borderId="5" xfId="0" applyNumberFormat="1" applyFont="1" applyFill="1" applyBorder="1" applyAlignment="1">
      <alignment horizontal="center" vertical="center" wrapText="1"/>
    </xf>
    <xf numFmtId="8" fontId="8" fillId="0" borderId="6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ggs, Adam" id="{9EFE893E-1CEA-4448-AB5A-10C63BBD757A}" userId="ADRIGGS@pa.gov" providerId="PeoplePicker"/>
  <person displayName="O'Donnell, Joel" id="{EE87AC20-6CAE-4D1E-956A-549CFA7FB4A3}" userId="joeodonnel@pa.gov" providerId="PeoplePicker"/>
  <person displayName="Over, Tatjana" id="{20B33F04-918E-4517-A11D-E291F93EC72F}" userId="S::tover@pa.gov::e3a48943-85f3-4fd9-9af0-8ae30ede28fe" providerId="AD"/>
  <person displayName="Fertenbaugh, Ismael" id="{31849264-226B-4F6D-ABF1-7228892909EA}" userId="S::ifertenbau@pa.gov::084cda69-0749-4fa0-b88d-827d59b9e3b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69" dT="2023-02-06T19:16:27.69" personId="{20B33F04-918E-4517-A11D-E291F93EC72F}" id="{6AB4083F-B8E2-47B1-BFAE-214C0B6A0972}">
    <text>This should only total $564,109,583.10</text>
  </threadedComment>
  <threadedComment ref="C69" dT="2023-02-06T19:54:39.03" personId="{31849264-226B-4F6D-ABF1-7228892909EA}" id="{95777715-B4F6-4A36-8A5B-98EB3FCDE136}" parentId="{6AB4083F-B8E2-47B1-BFAE-214C0B6A0972}">
    <text>The extra 5 cents was due to the rounding methodology when funds were first distributed in 2020. It created 5 extra cents. I have removed that from Philadelphia.</text>
  </threadedComment>
  <threadedComment ref="C69" dT="2023-02-07T18:40:36.07" personId="{20B33F04-918E-4517-A11D-E291F93EC72F}" id="{2CA58E0E-7A26-4686-A90F-3F6652543853}" parentId="{6AB4083F-B8E2-47B1-BFAE-214C0B6A0972}">
    <text>It's Luzerne that's overstated by $0.05, not Phila</text>
  </threadedComment>
  <threadedComment ref="C69" dT="2023-02-07T20:12:30.50" personId="{31849264-226B-4F6D-ABF1-7228892909EA}" id="{545DBED0-374D-4D6A-8694-FE42A18D10F3}" parentId="{6AB4083F-B8E2-47B1-BFAE-214C0B6A0972}">
    <text>I have restored Philadelphia and decreased Luzerne</text>
  </threadedComment>
  <threadedComment ref="D69" dT="2023-02-06T19:16:40.06" personId="{20B33F04-918E-4517-A11D-E291F93EC72F}" id="{59F64373-7065-476A-9DAE-66393F7D1221}">
    <text>Where did this come from?</text>
  </threadedComment>
  <threadedComment ref="D69" dT="2023-02-06T19:56:47.81" personId="{31849264-226B-4F6D-ABF1-7228892909EA}" id="{6039FDB1-402E-437F-A920-FF5EC73FB2BD}" parentId="{59F64373-7065-476A-9DAE-66393F7D1221}">
    <text>As I understand it, the $1.5M came from DHS administration, but @O'Donnell, Joel  or @Riggs, Adam  may be better able to explain, unless I am misunderstanding the question.</text>
    <mentions>
      <mention mentionpersonId="{EE87AC20-6CAE-4D1E-956A-549CFA7FB4A3}" mentionId="{91498B73-9C6C-4001-880E-E23F415ABC3C}" startIndex="64" length="16"/>
      <mention mentionpersonId="{9EFE893E-1CEA-4448-AB5A-10C63BBD757A}" mentionId="{978D3089-6807-4699-A634-F66D3EC6C3DA}" startIndex="85" length="12"/>
    </mentions>
  </threadedComment>
  <threadedComment ref="E69" dT="2023-02-06T20:05:14.30" personId="{20B33F04-918E-4517-A11D-E291F93EC72F}" id="{1641D0D6-EEB2-474C-ABAF-74FE41932D64}">
    <text>Should not be included in DHS total.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A3155-AD49-4DA5-8712-82710EBD67E5}">
  <dimension ref="A1:E69"/>
  <sheetViews>
    <sheetView tabSelected="1" workbookViewId="0">
      <pane xSplit="1" ySplit="1" topLeftCell="B2" activePane="bottomRight" state="frozen"/>
      <selection pane="bottomRight" activeCell="C69" sqref="C69:D69"/>
      <selection pane="bottomLeft" activeCell="A2" sqref="A2"/>
      <selection pane="topRight" activeCell="B1" sqref="B1"/>
    </sheetView>
  </sheetViews>
  <sheetFormatPr defaultRowHeight="14.45"/>
  <cols>
    <col min="1" max="1" width="15.28515625" bestFit="1" customWidth="1"/>
    <col min="2" max="2" width="12.7109375" customWidth="1"/>
    <col min="3" max="3" width="11.28515625" customWidth="1"/>
    <col min="4" max="4" width="12.42578125" customWidth="1"/>
    <col min="5" max="5" width="12.7109375" customWidth="1"/>
  </cols>
  <sheetData>
    <row r="1" spans="1:5" ht="43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6">
      <c r="A2" s="3" t="s">
        <v>5</v>
      </c>
      <c r="B2" s="4">
        <v>2265</v>
      </c>
      <c r="C2" s="4">
        <v>2083</v>
      </c>
      <c r="D2" s="4">
        <v>182</v>
      </c>
      <c r="E2" s="7">
        <v>0.92</v>
      </c>
    </row>
    <row r="3" spans="1:5" ht="15.6">
      <c r="A3" s="3" t="s">
        <v>6</v>
      </c>
      <c r="B3" s="4">
        <v>20364</v>
      </c>
      <c r="C3" s="4">
        <v>20248</v>
      </c>
      <c r="D3" s="4">
        <v>116</v>
      </c>
      <c r="E3" s="7">
        <v>0.99399999999999999</v>
      </c>
    </row>
    <row r="4" spans="1:5" ht="15.6">
      <c r="A4" s="3" t="s">
        <v>7</v>
      </c>
      <c r="B4" s="4">
        <v>1791</v>
      </c>
      <c r="C4" s="4">
        <v>1301</v>
      </c>
      <c r="D4" s="4">
        <v>490</v>
      </c>
      <c r="E4" s="7">
        <v>0.72599999999999998</v>
      </c>
    </row>
    <row r="5" spans="1:5" ht="15.6">
      <c r="A5" s="3" t="s">
        <v>8</v>
      </c>
      <c r="B5" s="4">
        <v>3458</v>
      </c>
      <c r="C5" s="4">
        <v>2999</v>
      </c>
      <c r="D5" s="4">
        <v>459</v>
      </c>
      <c r="E5" s="7">
        <v>0.86699999999999999</v>
      </c>
    </row>
    <row r="6" spans="1:5" ht="15.6">
      <c r="A6" s="3" t="s">
        <v>9</v>
      </c>
      <c r="B6" s="4">
        <v>991</v>
      </c>
      <c r="C6" s="4">
        <v>652</v>
      </c>
      <c r="D6" s="4">
        <v>339</v>
      </c>
      <c r="E6" s="7">
        <v>0.65800000000000003</v>
      </c>
    </row>
    <row r="7" spans="1:5" ht="15.6">
      <c r="A7" s="3" t="s">
        <v>10</v>
      </c>
      <c r="B7" s="4">
        <v>1875</v>
      </c>
      <c r="C7" s="4">
        <v>1875</v>
      </c>
      <c r="D7" s="4">
        <v>0</v>
      </c>
      <c r="E7" s="7">
        <v>1</v>
      </c>
    </row>
    <row r="8" spans="1:5" ht="15.6">
      <c r="A8" s="3" t="s">
        <v>11</v>
      </c>
      <c r="B8" s="4">
        <v>4047</v>
      </c>
      <c r="C8" s="4">
        <v>1785</v>
      </c>
      <c r="D8" s="4">
        <v>2262</v>
      </c>
      <c r="E8" s="7">
        <v>0.441</v>
      </c>
    </row>
    <row r="9" spans="1:5" ht="15.6">
      <c r="A9" s="3" t="s">
        <v>12</v>
      </c>
      <c r="B9" s="4">
        <v>1187</v>
      </c>
      <c r="C9" s="4">
        <v>770</v>
      </c>
      <c r="D9" s="4">
        <v>417</v>
      </c>
      <c r="E9" s="7">
        <v>0.64900000000000002</v>
      </c>
    </row>
    <row r="10" spans="1:5" ht="15.6">
      <c r="A10" s="3" t="s">
        <v>13</v>
      </c>
      <c r="B10" s="4">
        <v>4257</v>
      </c>
      <c r="C10" s="4">
        <v>4204</v>
      </c>
      <c r="D10" s="4">
        <v>53</v>
      </c>
      <c r="E10" s="7">
        <v>0.98799999999999999</v>
      </c>
    </row>
    <row r="11" spans="1:5" ht="15.6">
      <c r="A11" s="3" t="s">
        <v>14</v>
      </c>
      <c r="B11" s="4">
        <v>3291</v>
      </c>
      <c r="C11" s="4">
        <v>3018</v>
      </c>
      <c r="D11" s="4">
        <v>273</v>
      </c>
      <c r="E11" s="7">
        <v>0.91700000000000004</v>
      </c>
    </row>
    <row r="12" spans="1:5" ht="15.6">
      <c r="A12" s="3" t="s">
        <v>15</v>
      </c>
      <c r="B12" s="4">
        <v>2463</v>
      </c>
      <c r="C12" s="4">
        <v>840</v>
      </c>
      <c r="D12" s="4">
        <v>1623</v>
      </c>
      <c r="E12" s="7">
        <v>0.34100000000000003</v>
      </c>
    </row>
    <row r="13" spans="1:5" ht="15.6">
      <c r="A13" s="3" t="s">
        <v>16</v>
      </c>
      <c r="B13" s="4">
        <v>147</v>
      </c>
      <c r="C13" s="4">
        <v>129</v>
      </c>
      <c r="D13" s="4">
        <v>18</v>
      </c>
      <c r="E13" s="7">
        <v>0.878</v>
      </c>
    </row>
    <row r="14" spans="1:5" ht="15.6">
      <c r="A14" s="3" t="s">
        <v>17</v>
      </c>
      <c r="B14" s="4">
        <v>874</v>
      </c>
      <c r="C14" s="4">
        <v>829</v>
      </c>
      <c r="D14" s="4">
        <v>45</v>
      </c>
      <c r="E14" s="7">
        <v>0.94899999999999995</v>
      </c>
    </row>
    <row r="15" spans="1:5" ht="15.6">
      <c r="A15" s="3" t="s">
        <v>18</v>
      </c>
      <c r="B15" s="4">
        <v>5029</v>
      </c>
      <c r="C15" s="4">
        <v>2712</v>
      </c>
      <c r="D15" s="4">
        <v>2317</v>
      </c>
      <c r="E15" s="7">
        <v>0.53900000000000003</v>
      </c>
    </row>
    <row r="16" spans="1:5" ht="15.6">
      <c r="A16" s="3" t="s">
        <v>19</v>
      </c>
      <c r="B16" s="4">
        <v>4233</v>
      </c>
      <c r="C16" s="4">
        <v>1757</v>
      </c>
      <c r="D16" s="4">
        <v>2476</v>
      </c>
      <c r="E16" s="7">
        <v>0.41499999999999998</v>
      </c>
    </row>
    <row r="17" spans="1:5" ht="15.6">
      <c r="A17" s="3" t="s">
        <v>20</v>
      </c>
      <c r="B17" s="4">
        <v>1314</v>
      </c>
      <c r="C17" s="4">
        <v>551</v>
      </c>
      <c r="D17" s="4">
        <v>763</v>
      </c>
      <c r="E17" s="7">
        <v>0.41899999999999998</v>
      </c>
    </row>
    <row r="18" spans="1:5" ht="15.6">
      <c r="A18" s="3" t="s">
        <v>21</v>
      </c>
      <c r="B18" s="4">
        <v>1724</v>
      </c>
      <c r="C18" s="4">
        <v>1398</v>
      </c>
      <c r="D18" s="4">
        <v>326</v>
      </c>
      <c r="E18" s="7">
        <v>0.81100000000000005</v>
      </c>
    </row>
    <row r="19" spans="1:5" ht="15.6">
      <c r="A19" s="3" t="s">
        <v>22</v>
      </c>
      <c r="B19" s="4">
        <v>893</v>
      </c>
      <c r="C19" s="4">
        <v>494</v>
      </c>
      <c r="D19" s="4">
        <v>399</v>
      </c>
      <c r="E19" s="7">
        <v>0.55300000000000005</v>
      </c>
    </row>
    <row r="20" spans="1:5" ht="15.6">
      <c r="A20" s="3" t="s">
        <v>23</v>
      </c>
      <c r="B20" s="4">
        <v>1589</v>
      </c>
      <c r="C20" s="4">
        <v>1033</v>
      </c>
      <c r="D20" s="4">
        <v>556</v>
      </c>
      <c r="E20" s="7">
        <v>0.65</v>
      </c>
    </row>
    <row r="21" spans="1:5" ht="15.6">
      <c r="A21" s="3" t="s">
        <v>24</v>
      </c>
      <c r="B21" s="4">
        <v>1294</v>
      </c>
      <c r="C21" s="4">
        <v>1266</v>
      </c>
      <c r="D21" s="4">
        <v>28</v>
      </c>
      <c r="E21" s="7">
        <v>0.97799999999999998</v>
      </c>
    </row>
    <row r="22" spans="1:5" ht="15.6">
      <c r="A22" s="3" t="s">
        <v>25</v>
      </c>
      <c r="B22" s="4">
        <v>491</v>
      </c>
      <c r="C22" s="4">
        <v>143</v>
      </c>
      <c r="D22" s="4">
        <v>348</v>
      </c>
      <c r="E22" s="7">
        <v>0.29099999999999998</v>
      </c>
    </row>
    <row r="23" spans="1:5" ht="15.6">
      <c r="A23" s="3" t="s">
        <v>26</v>
      </c>
      <c r="B23" s="4">
        <v>3649</v>
      </c>
      <c r="C23" s="4">
        <v>1646</v>
      </c>
      <c r="D23" s="4">
        <v>2003</v>
      </c>
      <c r="E23" s="7">
        <v>0.45100000000000001</v>
      </c>
    </row>
    <row r="24" spans="1:5" ht="15.6">
      <c r="A24" s="3" t="s">
        <v>27</v>
      </c>
      <c r="B24" s="4">
        <v>4389</v>
      </c>
      <c r="C24" s="4">
        <v>3801</v>
      </c>
      <c r="D24" s="4">
        <v>588</v>
      </c>
      <c r="E24" s="7">
        <v>0.86599999999999999</v>
      </c>
    </row>
    <row r="25" spans="1:5" ht="15.6">
      <c r="A25" s="3" t="s">
        <v>28</v>
      </c>
      <c r="B25" s="4">
        <v>986</v>
      </c>
      <c r="C25" s="4">
        <v>798</v>
      </c>
      <c r="D25" s="4">
        <v>188</v>
      </c>
      <c r="E25" s="7">
        <v>0.80900000000000005</v>
      </c>
    </row>
    <row r="26" spans="1:5" ht="15.6">
      <c r="A26" s="3" t="s">
        <v>29</v>
      </c>
      <c r="B26" s="4">
        <v>3746</v>
      </c>
      <c r="C26" s="4">
        <v>2553</v>
      </c>
      <c r="D26" s="4">
        <v>1193</v>
      </c>
      <c r="E26" s="7">
        <v>0.68200000000000005</v>
      </c>
    </row>
    <row r="27" spans="1:5" ht="15.6">
      <c r="A27" s="3" t="s">
        <v>30</v>
      </c>
      <c r="B27" s="4">
        <v>4117</v>
      </c>
      <c r="C27" s="4">
        <v>1483</v>
      </c>
      <c r="D27" s="4">
        <v>2634</v>
      </c>
      <c r="E27" s="7">
        <v>0.36</v>
      </c>
    </row>
    <row r="28" spans="1:5" ht="15.6">
      <c r="A28" s="3" t="s">
        <v>31</v>
      </c>
      <c r="B28" s="4">
        <v>36</v>
      </c>
      <c r="C28" s="4">
        <v>13</v>
      </c>
      <c r="D28" s="4">
        <v>23</v>
      </c>
      <c r="E28" s="7">
        <v>0.36099999999999999</v>
      </c>
    </row>
    <row r="29" spans="1:5" ht="15.6">
      <c r="A29" s="3" t="s">
        <v>32</v>
      </c>
      <c r="B29" s="4">
        <v>3454</v>
      </c>
      <c r="C29" s="4">
        <v>3197</v>
      </c>
      <c r="D29" s="4">
        <v>257</v>
      </c>
      <c r="E29" s="7">
        <v>0.92600000000000005</v>
      </c>
    </row>
    <row r="30" spans="1:5" ht="15.6">
      <c r="A30" s="3" t="s">
        <v>33</v>
      </c>
      <c r="B30" s="4">
        <v>462</v>
      </c>
      <c r="C30" s="4">
        <v>381</v>
      </c>
      <c r="D30" s="4">
        <v>81</v>
      </c>
      <c r="E30" s="7">
        <v>0.82499999999999996</v>
      </c>
    </row>
    <row r="31" spans="1:5" ht="15.6">
      <c r="A31" s="3" t="s">
        <v>34</v>
      </c>
      <c r="B31" s="4">
        <v>595</v>
      </c>
      <c r="C31" s="4">
        <v>414</v>
      </c>
      <c r="D31" s="4">
        <v>181</v>
      </c>
      <c r="E31" s="7">
        <v>0.69599999999999995</v>
      </c>
    </row>
    <row r="32" spans="1:5" ht="15.6">
      <c r="A32" s="3" t="s">
        <v>35</v>
      </c>
      <c r="B32" s="4">
        <v>1327</v>
      </c>
      <c r="C32" s="4">
        <v>777</v>
      </c>
      <c r="D32" s="4">
        <v>550</v>
      </c>
      <c r="E32" s="7">
        <v>0.58599999999999997</v>
      </c>
    </row>
    <row r="33" spans="1:5" ht="15.6">
      <c r="A33" s="3" t="s">
        <v>36</v>
      </c>
      <c r="B33" s="4">
        <v>1232</v>
      </c>
      <c r="C33" s="4">
        <v>477</v>
      </c>
      <c r="D33" s="4">
        <v>755</v>
      </c>
      <c r="E33" s="7">
        <v>0.38700000000000001</v>
      </c>
    </row>
    <row r="34" spans="1:5" ht="15.6">
      <c r="A34" s="3" t="s">
        <v>37</v>
      </c>
      <c r="B34" s="4">
        <v>1505</v>
      </c>
      <c r="C34" s="4">
        <v>833</v>
      </c>
      <c r="D34" s="4">
        <v>672</v>
      </c>
      <c r="E34" s="7">
        <v>0.55300000000000005</v>
      </c>
    </row>
    <row r="35" spans="1:5" ht="15.6">
      <c r="A35" s="3" t="s">
        <v>38</v>
      </c>
      <c r="B35" s="4">
        <v>187</v>
      </c>
      <c r="C35" s="4">
        <v>91</v>
      </c>
      <c r="D35" s="4">
        <v>96</v>
      </c>
      <c r="E35" s="7">
        <v>0.48699999999999999</v>
      </c>
    </row>
    <row r="36" spans="1:5" ht="15.6">
      <c r="A36" s="3" t="s">
        <v>39</v>
      </c>
      <c r="B36" s="4">
        <v>3275</v>
      </c>
      <c r="C36" s="4">
        <v>1707</v>
      </c>
      <c r="D36" s="4">
        <v>1568</v>
      </c>
      <c r="E36" s="7">
        <v>0.52100000000000002</v>
      </c>
    </row>
    <row r="37" spans="1:5" ht="15.6">
      <c r="A37" s="3" t="s">
        <v>40</v>
      </c>
      <c r="B37" s="4">
        <v>11109</v>
      </c>
      <c r="C37" s="4">
        <v>6796</v>
      </c>
      <c r="D37" s="4">
        <v>4313</v>
      </c>
      <c r="E37" s="7">
        <v>0.61199999999999999</v>
      </c>
    </row>
    <row r="38" spans="1:5" ht="15.6">
      <c r="A38" s="3" t="s">
        <v>41</v>
      </c>
      <c r="B38" s="4">
        <v>1303</v>
      </c>
      <c r="C38" s="4">
        <v>723</v>
      </c>
      <c r="D38" s="4">
        <v>580</v>
      </c>
      <c r="E38" s="7">
        <v>0.55500000000000005</v>
      </c>
    </row>
    <row r="39" spans="1:5" ht="15.6">
      <c r="A39" s="3" t="s">
        <v>42</v>
      </c>
      <c r="B39" s="4">
        <v>1534</v>
      </c>
      <c r="C39" s="4">
        <v>1154</v>
      </c>
      <c r="D39" s="4">
        <v>380</v>
      </c>
      <c r="E39" s="7">
        <v>0.752</v>
      </c>
    </row>
    <row r="40" spans="1:5" ht="15.6">
      <c r="A40" s="3" t="s">
        <v>43</v>
      </c>
      <c r="B40" s="4">
        <v>2913</v>
      </c>
      <c r="C40" s="4">
        <v>1919</v>
      </c>
      <c r="D40" s="4">
        <v>994</v>
      </c>
      <c r="E40" s="7">
        <v>0.65900000000000003</v>
      </c>
    </row>
    <row r="41" spans="1:5" ht="15.6">
      <c r="A41" s="3" t="s">
        <v>44</v>
      </c>
      <c r="B41" s="4">
        <v>6044</v>
      </c>
      <c r="C41" s="4">
        <v>4478</v>
      </c>
      <c r="D41" s="4">
        <v>1566</v>
      </c>
      <c r="E41" s="7">
        <v>0.74099999999999999</v>
      </c>
    </row>
    <row r="42" spans="1:5" ht="15.6">
      <c r="A42" s="3" t="s">
        <v>45</v>
      </c>
      <c r="B42" s="4">
        <v>2863</v>
      </c>
      <c r="C42" s="4">
        <v>1654</v>
      </c>
      <c r="D42" s="4">
        <v>1209</v>
      </c>
      <c r="E42" s="7">
        <v>0.57799999999999996</v>
      </c>
    </row>
    <row r="43" spans="1:5" ht="15.6">
      <c r="A43" s="3" t="s">
        <v>46</v>
      </c>
      <c r="B43" s="4">
        <v>1399</v>
      </c>
      <c r="C43" s="4">
        <v>787</v>
      </c>
      <c r="D43" s="4">
        <v>612</v>
      </c>
      <c r="E43" s="7">
        <v>0.56299999999999994</v>
      </c>
    </row>
    <row r="44" spans="1:5" ht="15.6">
      <c r="A44" s="3" t="s">
        <v>47</v>
      </c>
      <c r="B44" s="4">
        <v>2124</v>
      </c>
      <c r="C44" s="4">
        <v>1902</v>
      </c>
      <c r="D44" s="4">
        <v>222</v>
      </c>
      <c r="E44" s="7">
        <v>0.89500000000000002</v>
      </c>
    </row>
    <row r="45" spans="1:5" ht="15.6">
      <c r="A45" s="3" t="s">
        <v>48</v>
      </c>
      <c r="B45" s="4">
        <v>1137</v>
      </c>
      <c r="C45" s="4">
        <v>636</v>
      </c>
      <c r="D45" s="4">
        <v>501</v>
      </c>
      <c r="E45" s="7">
        <v>0.55900000000000005</v>
      </c>
    </row>
    <row r="46" spans="1:5" ht="15.6">
      <c r="A46" s="3" t="s">
        <v>49</v>
      </c>
      <c r="B46" s="4">
        <v>5692</v>
      </c>
      <c r="C46" s="4">
        <v>2170</v>
      </c>
      <c r="D46" s="4">
        <v>3522</v>
      </c>
      <c r="E46" s="7">
        <v>0.38100000000000001</v>
      </c>
    </row>
    <row r="47" spans="1:5" ht="15.6">
      <c r="A47" s="3" t="s">
        <v>50</v>
      </c>
      <c r="B47" s="4">
        <v>8329</v>
      </c>
      <c r="C47" s="4">
        <v>7070</v>
      </c>
      <c r="D47" s="4">
        <v>1259</v>
      </c>
      <c r="E47" s="7">
        <v>0.84899999999999998</v>
      </c>
    </row>
    <row r="48" spans="1:5" ht="15.6">
      <c r="A48" s="3" t="s">
        <v>51</v>
      </c>
      <c r="B48" s="4">
        <v>412</v>
      </c>
      <c r="C48" s="4">
        <v>285</v>
      </c>
      <c r="D48" s="4">
        <v>127</v>
      </c>
      <c r="E48" s="7">
        <v>0.69199999999999995</v>
      </c>
    </row>
    <row r="49" spans="1:5" ht="15.6">
      <c r="A49" s="3" t="s">
        <v>52</v>
      </c>
      <c r="B49" s="4">
        <v>2434</v>
      </c>
      <c r="C49" s="4">
        <v>2352</v>
      </c>
      <c r="D49" s="4">
        <v>82</v>
      </c>
      <c r="E49" s="7">
        <v>0.96599999999999997</v>
      </c>
    </row>
    <row r="50" spans="1:5" ht="15.6">
      <c r="A50" s="3" t="s">
        <v>53</v>
      </c>
      <c r="B50" s="4">
        <v>4124</v>
      </c>
      <c r="C50" s="4">
        <v>1615</v>
      </c>
      <c r="D50" s="4">
        <v>2509</v>
      </c>
      <c r="E50" s="7">
        <v>0.39200000000000002</v>
      </c>
    </row>
    <row r="51" spans="1:5" ht="15.6">
      <c r="A51" s="3" t="s">
        <v>54</v>
      </c>
      <c r="B51" s="4">
        <v>207</v>
      </c>
      <c r="C51" s="4">
        <v>182</v>
      </c>
      <c r="D51" s="4">
        <v>25</v>
      </c>
      <c r="E51" s="7">
        <v>0.879</v>
      </c>
    </row>
    <row r="52" spans="1:5" ht="15.6">
      <c r="A52" s="3" t="s">
        <v>55</v>
      </c>
      <c r="B52" s="4">
        <v>81659</v>
      </c>
      <c r="C52" s="4">
        <v>16044</v>
      </c>
      <c r="D52" s="4">
        <v>65615</v>
      </c>
      <c r="E52" s="7">
        <v>0.19600000000000001</v>
      </c>
    </row>
    <row r="53" spans="1:5" ht="15.6">
      <c r="A53" s="3" t="s">
        <v>56</v>
      </c>
      <c r="B53" s="4">
        <v>866</v>
      </c>
      <c r="C53" s="4">
        <v>665</v>
      </c>
      <c r="D53" s="4">
        <v>201</v>
      </c>
      <c r="E53" s="7">
        <v>0.76800000000000002</v>
      </c>
    </row>
    <row r="54" spans="1:5" ht="15.6">
      <c r="A54" s="3" t="s">
        <v>57</v>
      </c>
      <c r="B54" s="4">
        <v>152</v>
      </c>
      <c r="C54" s="4">
        <v>115</v>
      </c>
      <c r="D54" s="4">
        <v>37</v>
      </c>
      <c r="E54" s="7">
        <v>0.75700000000000001</v>
      </c>
    </row>
    <row r="55" spans="1:5" ht="15.6">
      <c r="A55" s="3" t="s">
        <v>58</v>
      </c>
      <c r="B55" s="4">
        <v>2738</v>
      </c>
      <c r="C55" s="4">
        <v>2356</v>
      </c>
      <c r="D55" s="4">
        <v>382</v>
      </c>
      <c r="E55" s="7">
        <v>0.86</v>
      </c>
    </row>
    <row r="56" spans="1:5" ht="15.6">
      <c r="A56" s="3" t="s">
        <v>59</v>
      </c>
      <c r="B56" s="4">
        <v>718</v>
      </c>
      <c r="C56" s="4">
        <v>546</v>
      </c>
      <c r="D56" s="4">
        <v>172</v>
      </c>
      <c r="E56" s="7">
        <v>0.76</v>
      </c>
    </row>
    <row r="57" spans="1:5" ht="15.6">
      <c r="A57" s="3" t="s">
        <v>60</v>
      </c>
      <c r="B57" s="4">
        <v>1921</v>
      </c>
      <c r="C57" s="4">
        <v>954</v>
      </c>
      <c r="D57" s="4">
        <v>967</v>
      </c>
      <c r="E57" s="7">
        <v>0.497</v>
      </c>
    </row>
    <row r="58" spans="1:5" ht="15.6">
      <c r="A58" s="3" t="s">
        <v>61</v>
      </c>
      <c r="B58" s="4">
        <v>38</v>
      </c>
      <c r="C58" s="4">
        <v>27</v>
      </c>
      <c r="D58" s="4">
        <v>11</v>
      </c>
      <c r="E58" s="7">
        <v>0.71099999999999997</v>
      </c>
    </row>
    <row r="59" spans="1:5" ht="15.6">
      <c r="A59" s="3" t="s">
        <v>62</v>
      </c>
      <c r="B59" s="4">
        <v>649</v>
      </c>
      <c r="C59" s="4">
        <v>403</v>
      </c>
      <c r="D59" s="4">
        <v>246</v>
      </c>
      <c r="E59" s="7">
        <v>0.621</v>
      </c>
    </row>
    <row r="60" spans="1:5" ht="15.6">
      <c r="A60" s="3" t="s">
        <v>63</v>
      </c>
      <c r="B60" s="4">
        <v>893</v>
      </c>
      <c r="C60" s="4">
        <v>390</v>
      </c>
      <c r="D60" s="4">
        <v>503</v>
      </c>
      <c r="E60" s="7">
        <v>0.437</v>
      </c>
    </row>
    <row r="61" spans="1:5" ht="15.6">
      <c r="A61" s="3" t="s">
        <v>64</v>
      </c>
      <c r="B61" s="4">
        <v>795</v>
      </c>
      <c r="C61" s="4">
        <v>635</v>
      </c>
      <c r="D61" s="4">
        <v>160</v>
      </c>
      <c r="E61" s="7">
        <v>0.79900000000000004</v>
      </c>
    </row>
    <row r="62" spans="1:5" ht="15.6">
      <c r="A62" s="3" t="s">
        <v>65</v>
      </c>
      <c r="B62" s="4">
        <v>974</v>
      </c>
      <c r="C62" s="4">
        <v>587</v>
      </c>
      <c r="D62" s="4">
        <v>387</v>
      </c>
      <c r="E62" s="7">
        <v>0.60299999999999998</v>
      </c>
    </row>
    <row r="63" spans="1:5" ht="15.6">
      <c r="A63" s="3" t="s">
        <v>66</v>
      </c>
      <c r="B63" s="4">
        <v>786</v>
      </c>
      <c r="C63" s="4">
        <v>590</v>
      </c>
      <c r="D63" s="4">
        <v>196</v>
      </c>
      <c r="E63" s="7">
        <v>0.751</v>
      </c>
    </row>
    <row r="64" spans="1:5" ht="15.6">
      <c r="A64" s="3" t="s">
        <v>67</v>
      </c>
      <c r="B64" s="4">
        <v>3977</v>
      </c>
      <c r="C64" s="4">
        <v>3657</v>
      </c>
      <c r="D64" s="4">
        <v>320</v>
      </c>
      <c r="E64" s="7">
        <v>0.92</v>
      </c>
    </row>
    <row r="65" spans="1:5" ht="15.6">
      <c r="A65" s="3" t="s">
        <v>68</v>
      </c>
      <c r="B65" s="4">
        <v>676</v>
      </c>
      <c r="C65" s="4">
        <v>318</v>
      </c>
      <c r="D65" s="4">
        <v>358</v>
      </c>
      <c r="E65" s="7">
        <v>0.47</v>
      </c>
    </row>
    <row r="66" spans="1:5" ht="15.6">
      <c r="A66" s="3" t="s">
        <v>69</v>
      </c>
      <c r="B66" s="4">
        <v>4353</v>
      </c>
      <c r="C66" s="4">
        <v>2961</v>
      </c>
      <c r="D66" s="4">
        <v>1392</v>
      </c>
      <c r="E66" s="7">
        <v>0.68</v>
      </c>
    </row>
    <row r="67" spans="1:5" ht="15.6">
      <c r="A67" s="3" t="s">
        <v>70</v>
      </c>
      <c r="B67" s="4">
        <v>288</v>
      </c>
      <c r="C67" s="4">
        <v>244</v>
      </c>
      <c r="D67" s="4">
        <v>44</v>
      </c>
      <c r="E67" s="7">
        <v>0.84699999999999998</v>
      </c>
    </row>
    <row r="68" spans="1:5" ht="15.6">
      <c r="A68" s="3" t="s">
        <v>71</v>
      </c>
      <c r="B68" s="4">
        <v>6851</v>
      </c>
      <c r="C68" s="4">
        <v>5122</v>
      </c>
      <c r="D68" s="4">
        <v>1729</v>
      </c>
      <c r="E68" s="7">
        <v>0.748</v>
      </c>
    </row>
    <row r="69" spans="1:5" ht="15.6">
      <c r="A69" s="5" t="s">
        <v>72</v>
      </c>
      <c r="B69" s="6">
        <v>252495</v>
      </c>
      <c r="C69" s="6">
        <v>137595</v>
      </c>
      <c r="D69" s="6">
        <v>114900</v>
      </c>
      <c r="E69" s="7">
        <v>0.54500000000000004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FDDE-EF82-42C6-BE51-08BA88D6F553}">
  <dimension ref="A1:G71"/>
  <sheetViews>
    <sheetView workbookViewId="0">
      <pane xSplit="1" ySplit="1" topLeftCell="B63" activePane="bottomRight" state="frozen"/>
      <selection pane="bottomRight" activeCell="C69" sqref="C69:C70"/>
      <selection pane="bottomLeft" activeCell="A2" sqref="A2"/>
      <selection pane="topRight" activeCell="B1" sqref="B1"/>
    </sheetView>
  </sheetViews>
  <sheetFormatPr defaultRowHeight="14.45"/>
  <cols>
    <col min="1" max="1" width="15.28515625" bestFit="1" customWidth="1"/>
    <col min="2" max="2" width="22.28515625" customWidth="1"/>
    <col min="3" max="3" width="21.7109375" customWidth="1"/>
    <col min="4" max="4" width="22" customWidth="1"/>
    <col min="5" max="5" width="17.42578125" bestFit="1" customWidth="1"/>
    <col min="6" max="6" width="19.28515625" bestFit="1" customWidth="1"/>
    <col min="7" max="7" width="12" bestFit="1" customWidth="1"/>
  </cols>
  <sheetData>
    <row r="1" spans="1:7" ht="63" thickBot="1">
      <c r="A1" s="8" t="s">
        <v>0</v>
      </c>
      <c r="B1" s="8" t="s">
        <v>73</v>
      </c>
      <c r="C1" s="8" t="s">
        <v>74</v>
      </c>
      <c r="D1" s="9" t="s">
        <v>75</v>
      </c>
      <c r="E1" s="8" t="s">
        <v>76</v>
      </c>
      <c r="F1" s="8" t="s">
        <v>77</v>
      </c>
      <c r="G1" s="8" t="s">
        <v>78</v>
      </c>
    </row>
    <row r="2" spans="1:7" ht="15.75">
      <c r="A2" s="10" t="s">
        <v>5</v>
      </c>
      <c r="B2" s="11">
        <v>0</v>
      </c>
      <c r="C2" s="16">
        <v>6774933.2000000002</v>
      </c>
      <c r="D2" s="12">
        <v>-301760</v>
      </c>
      <c r="E2" s="12">
        <v>18589.32</v>
      </c>
      <c r="F2" s="12">
        <v>6491762.5199999996</v>
      </c>
      <c r="G2" s="12">
        <v>0</v>
      </c>
    </row>
    <row r="3" spans="1:7" ht="15.75">
      <c r="A3" s="13" t="s">
        <v>6</v>
      </c>
      <c r="B3" s="14">
        <v>37410280.979999997</v>
      </c>
      <c r="C3" s="16">
        <v>43745242.840000004</v>
      </c>
      <c r="D3" s="12">
        <v>21389113.16</v>
      </c>
      <c r="E3" s="12">
        <v>0</v>
      </c>
      <c r="F3" s="12">
        <v>65134356</v>
      </c>
      <c r="G3" s="12">
        <v>0</v>
      </c>
    </row>
    <row r="4" spans="1:7" ht="15.75">
      <c r="A4" s="13" t="s">
        <v>7</v>
      </c>
      <c r="B4" s="11">
        <v>0</v>
      </c>
      <c r="C4" s="16">
        <v>4257640.5999999996</v>
      </c>
      <c r="D4" s="12">
        <v>0</v>
      </c>
      <c r="E4" s="12">
        <v>4444.1499999999996</v>
      </c>
      <c r="F4" s="12">
        <v>4262084.75</v>
      </c>
      <c r="G4" s="12">
        <v>0</v>
      </c>
    </row>
    <row r="5" spans="1:7" ht="15.75">
      <c r="A5" s="13" t="s">
        <v>8</v>
      </c>
      <c r="B5" s="11">
        <v>0</v>
      </c>
      <c r="C5" s="16">
        <v>10781660.09</v>
      </c>
      <c r="D5" s="12">
        <v>-103658.99</v>
      </c>
      <c r="E5" s="12">
        <v>19893.32</v>
      </c>
      <c r="F5" s="12">
        <v>10697894.42</v>
      </c>
      <c r="G5" s="12">
        <v>0</v>
      </c>
    </row>
    <row r="6" spans="1:7" ht="15.75">
      <c r="A6" s="13" t="s">
        <v>9</v>
      </c>
      <c r="B6" s="11">
        <v>0</v>
      </c>
      <c r="C6" s="16">
        <v>3149608.3</v>
      </c>
      <c r="D6" s="12">
        <v>-1306703.1200000001</v>
      </c>
      <c r="E6" s="12">
        <v>6493.61</v>
      </c>
      <c r="F6" s="12">
        <v>1849398.79</v>
      </c>
      <c r="G6" s="12">
        <v>0</v>
      </c>
    </row>
    <row r="7" spans="1:7" ht="15.75">
      <c r="A7" s="13" t="s">
        <v>10</v>
      </c>
      <c r="B7" s="14">
        <v>12634547.15</v>
      </c>
      <c r="C7" s="16">
        <v>15150690.51</v>
      </c>
      <c r="D7" s="12">
        <v>2011448.11</v>
      </c>
      <c r="E7" s="12">
        <v>15404.38</v>
      </c>
      <c r="F7" s="12">
        <v>17177543</v>
      </c>
      <c r="G7" s="12">
        <v>0</v>
      </c>
    </row>
    <row r="8" spans="1:7" ht="15.75">
      <c r="A8" s="13" t="s">
        <v>11</v>
      </c>
      <c r="B8" s="11">
        <v>0</v>
      </c>
      <c r="C8" s="16">
        <v>8012730.3099999996</v>
      </c>
      <c r="D8" s="12">
        <v>0</v>
      </c>
      <c r="E8" s="12">
        <v>0</v>
      </c>
      <c r="F8" s="12">
        <v>8012730.3099999996</v>
      </c>
      <c r="G8" s="12">
        <v>0</v>
      </c>
    </row>
    <row r="9" spans="1:7" ht="15.75">
      <c r="A9" s="13" t="s">
        <v>12</v>
      </c>
      <c r="B9" s="11">
        <v>0</v>
      </c>
      <c r="C9" s="16">
        <v>3967462.02</v>
      </c>
      <c r="D9" s="12">
        <v>-805161.21</v>
      </c>
      <c r="E9" s="12">
        <v>0</v>
      </c>
      <c r="F9" s="12">
        <v>3162300.81</v>
      </c>
      <c r="G9" s="12">
        <v>0</v>
      </c>
    </row>
    <row r="10" spans="1:7" ht="15.75">
      <c r="A10" s="13" t="s">
        <v>13</v>
      </c>
      <c r="B10" s="14">
        <v>18720516.199999999</v>
      </c>
      <c r="C10" s="16">
        <v>22600992.390000001</v>
      </c>
      <c r="D10" s="12">
        <v>-3182118.32</v>
      </c>
      <c r="E10" s="12">
        <v>7575</v>
      </c>
      <c r="F10" s="12">
        <v>19426449.07</v>
      </c>
      <c r="G10" s="12">
        <v>0</v>
      </c>
    </row>
    <row r="11" spans="1:7" ht="15.75">
      <c r="A11" s="13" t="s">
        <v>14</v>
      </c>
      <c r="B11" s="11">
        <v>0</v>
      </c>
      <c r="C11" s="16">
        <v>12355148.83</v>
      </c>
      <c r="D11" s="12">
        <v>-4403004</v>
      </c>
      <c r="E11" s="12">
        <v>0</v>
      </c>
      <c r="F11" s="12">
        <v>7952144.8300000001</v>
      </c>
      <c r="G11" s="12">
        <v>0</v>
      </c>
    </row>
    <row r="12" spans="1:7" ht="15.75">
      <c r="A12" s="13" t="s">
        <v>15</v>
      </c>
      <c r="B12" s="11">
        <v>0</v>
      </c>
      <c r="C12" s="16">
        <v>8562767.3599999994</v>
      </c>
      <c r="D12" s="12">
        <v>-3510247.65</v>
      </c>
      <c r="E12" s="12">
        <v>29831.360000000001</v>
      </c>
      <c r="F12" s="12">
        <v>5082351.07</v>
      </c>
      <c r="G12" s="12">
        <v>0</v>
      </c>
    </row>
    <row r="13" spans="1:7" ht="15.75">
      <c r="A13" s="13" t="s">
        <v>16</v>
      </c>
      <c r="B13" s="11">
        <v>0</v>
      </c>
      <c r="C13" s="16">
        <v>292480.53999999998</v>
      </c>
      <c r="D13" s="12">
        <v>25288.33</v>
      </c>
      <c r="E13" s="12">
        <v>21.02</v>
      </c>
      <c r="F13" s="12">
        <v>317789.89</v>
      </c>
      <c r="G13" s="12">
        <v>0</v>
      </c>
    </row>
    <row r="14" spans="1:7" ht="15.75">
      <c r="A14" s="13" t="s">
        <v>17</v>
      </c>
      <c r="B14" s="11">
        <v>0</v>
      </c>
      <c r="C14" s="16">
        <v>4221269.62</v>
      </c>
      <c r="D14" s="12">
        <v>-1268144.6200000001</v>
      </c>
      <c r="E14" s="12">
        <v>0</v>
      </c>
      <c r="F14" s="12">
        <v>2953125</v>
      </c>
      <c r="G14" s="12">
        <v>0</v>
      </c>
    </row>
    <row r="15" spans="1:7" ht="15.75">
      <c r="A15" s="13" t="s">
        <v>18</v>
      </c>
      <c r="B15" s="11">
        <v>0</v>
      </c>
      <c r="C15" s="16">
        <v>10680110.74</v>
      </c>
      <c r="D15" s="12">
        <v>1423419.19</v>
      </c>
      <c r="E15" s="12">
        <v>820</v>
      </c>
      <c r="F15" s="12">
        <v>12104349.93</v>
      </c>
      <c r="G15" s="12">
        <v>0</v>
      </c>
    </row>
    <row r="16" spans="1:7" ht="15.75">
      <c r="A16" s="13" t="s">
        <v>19</v>
      </c>
      <c r="B16" s="14">
        <v>15643059.699999999</v>
      </c>
      <c r="C16" s="16">
        <v>18885626.18</v>
      </c>
      <c r="D16" s="12">
        <v>-3952353.85</v>
      </c>
      <c r="E16" s="12">
        <v>67055.91</v>
      </c>
      <c r="F16" s="12">
        <v>15000328.24</v>
      </c>
      <c r="G16" s="12">
        <v>0</v>
      </c>
    </row>
    <row r="17" spans="1:7" ht="15.75">
      <c r="A17" s="13" t="s">
        <v>20</v>
      </c>
      <c r="B17" s="11">
        <v>0</v>
      </c>
      <c r="C17" s="16">
        <v>2528078.9300000002</v>
      </c>
      <c r="D17" s="12">
        <v>-158764.45000000001</v>
      </c>
      <c r="E17" s="12">
        <v>1746.97</v>
      </c>
      <c r="F17" s="12">
        <v>2371061.4500000002</v>
      </c>
      <c r="G17" s="12">
        <v>0</v>
      </c>
    </row>
    <row r="18" spans="1:7" ht="15.75">
      <c r="A18" s="13" t="s">
        <v>21</v>
      </c>
      <c r="B18" s="11">
        <v>0</v>
      </c>
      <c r="C18" s="16">
        <v>5212625.41</v>
      </c>
      <c r="D18" s="12">
        <v>0</v>
      </c>
      <c r="E18" s="12">
        <v>0</v>
      </c>
      <c r="F18" s="12">
        <v>5212625.41</v>
      </c>
      <c r="G18" s="12">
        <v>0</v>
      </c>
    </row>
    <row r="19" spans="1:7" ht="15.75">
      <c r="A19" s="13" t="s">
        <v>22</v>
      </c>
      <c r="B19" s="11">
        <v>0</v>
      </c>
      <c r="C19" s="16">
        <v>2540838.37</v>
      </c>
      <c r="D19" s="12">
        <v>-476238.56</v>
      </c>
      <c r="E19" s="12">
        <v>0</v>
      </c>
      <c r="F19" s="12">
        <v>2064599.81</v>
      </c>
      <c r="G19" s="12">
        <v>0</v>
      </c>
    </row>
    <row r="20" spans="1:7" ht="15.75">
      <c r="A20" s="13" t="s">
        <v>23</v>
      </c>
      <c r="B20" s="11">
        <v>0</v>
      </c>
      <c r="C20" s="16">
        <v>4272702</v>
      </c>
      <c r="D20" s="12">
        <v>0</v>
      </c>
      <c r="E20" s="12">
        <v>0</v>
      </c>
      <c r="F20" s="12">
        <v>4272702</v>
      </c>
      <c r="G20" s="12">
        <v>0</v>
      </c>
    </row>
    <row r="21" spans="1:7" ht="15.75">
      <c r="A21" s="13" t="s">
        <v>24</v>
      </c>
      <c r="B21" s="11">
        <v>0</v>
      </c>
      <c r="C21" s="16">
        <v>5566075.0199999996</v>
      </c>
      <c r="D21" s="12">
        <v>438236.44</v>
      </c>
      <c r="E21" s="12">
        <v>4516.21</v>
      </c>
      <c r="F21" s="12">
        <v>6008827.6699999999</v>
      </c>
      <c r="G21" s="12">
        <v>0</v>
      </c>
    </row>
    <row r="22" spans="1:7" ht="15.75">
      <c r="A22" s="13" t="s">
        <v>25</v>
      </c>
      <c r="B22" s="14">
        <v>6956664.5899999999</v>
      </c>
      <c r="C22" s="16">
        <v>9114574</v>
      </c>
      <c r="D22" s="12">
        <v>-7554363</v>
      </c>
      <c r="E22" s="12">
        <v>0</v>
      </c>
      <c r="F22" s="12">
        <v>1560211</v>
      </c>
      <c r="G22" s="12">
        <v>0</v>
      </c>
    </row>
    <row r="23" spans="1:7" ht="15.75">
      <c r="A23" s="13" t="s">
        <v>26</v>
      </c>
      <c r="B23" s="14">
        <v>9142455.4000000004</v>
      </c>
      <c r="C23" s="16">
        <v>10011354.300000001</v>
      </c>
      <c r="D23" s="12">
        <v>499422</v>
      </c>
      <c r="E23" s="12">
        <v>581.26</v>
      </c>
      <c r="F23" s="12">
        <v>10511357.560000001</v>
      </c>
      <c r="G23" s="12">
        <v>0</v>
      </c>
    </row>
    <row r="24" spans="1:7" ht="15.75">
      <c r="A24" s="13" t="s">
        <v>27</v>
      </c>
      <c r="B24" s="14">
        <v>24391484.140000001</v>
      </c>
      <c r="C24" s="16">
        <v>20387802.41</v>
      </c>
      <c r="D24" s="12">
        <v>5842816.75</v>
      </c>
      <c r="E24" s="12">
        <v>0</v>
      </c>
      <c r="F24" s="12">
        <v>26230619.16</v>
      </c>
      <c r="G24" s="12">
        <v>0</v>
      </c>
    </row>
    <row r="25" spans="1:7" ht="15.75">
      <c r="A25" s="13" t="s">
        <v>28</v>
      </c>
      <c r="B25" s="11">
        <v>0</v>
      </c>
      <c r="C25" s="16">
        <v>1967189.78</v>
      </c>
      <c r="D25" s="12">
        <v>-194733</v>
      </c>
      <c r="E25" s="12">
        <v>232.87</v>
      </c>
      <c r="F25" s="12">
        <v>1772689.65</v>
      </c>
      <c r="G25" s="12">
        <v>0</v>
      </c>
    </row>
    <row r="26" spans="1:7" ht="15.75">
      <c r="A26" s="13" t="s">
        <v>29</v>
      </c>
      <c r="B26" s="14">
        <v>8649691.0899999999</v>
      </c>
      <c r="C26" s="16">
        <v>9703026.5299999993</v>
      </c>
      <c r="D26" s="12">
        <v>1844940.51</v>
      </c>
      <c r="E26" s="12">
        <v>0</v>
      </c>
      <c r="F26" s="12">
        <v>11547967.039999999</v>
      </c>
      <c r="G26" s="12">
        <v>0</v>
      </c>
    </row>
    <row r="27" spans="1:7" ht="15.75">
      <c r="A27" s="13" t="s">
        <v>30</v>
      </c>
      <c r="B27" s="11">
        <v>0</v>
      </c>
      <c r="C27" s="16">
        <v>8502390.2200000007</v>
      </c>
      <c r="D27" s="12">
        <v>-2497895.4700000002</v>
      </c>
      <c r="E27" s="12">
        <v>11774.47</v>
      </c>
      <c r="F27" s="12">
        <v>6016269.2199999997</v>
      </c>
      <c r="G27" s="12">
        <v>0</v>
      </c>
    </row>
    <row r="28" spans="1:7" ht="15.75">
      <c r="A28" s="13" t="s">
        <v>31</v>
      </c>
      <c r="B28" s="11">
        <v>0</v>
      </c>
      <c r="C28" s="16">
        <v>476637.39</v>
      </c>
      <c r="D28" s="12">
        <v>-419341.99</v>
      </c>
      <c r="E28" s="12">
        <v>322.87</v>
      </c>
      <c r="F28" s="12">
        <v>57618.27</v>
      </c>
      <c r="G28" s="12">
        <v>0</v>
      </c>
    </row>
    <row r="29" spans="1:7" ht="15.75">
      <c r="A29" s="13" t="s">
        <v>32</v>
      </c>
      <c r="B29" s="11">
        <v>0</v>
      </c>
      <c r="C29" s="16">
        <v>10196172.84</v>
      </c>
      <c r="D29" s="12">
        <v>881577.16</v>
      </c>
      <c r="E29" s="12">
        <v>7698.77</v>
      </c>
      <c r="F29" s="12">
        <v>11085448.77</v>
      </c>
      <c r="G29" s="12">
        <v>0</v>
      </c>
    </row>
    <row r="30" spans="1:7" ht="15.75">
      <c r="A30" s="13" t="s">
        <v>33</v>
      </c>
      <c r="B30" s="11">
        <v>0</v>
      </c>
      <c r="C30" s="16">
        <v>955642.51</v>
      </c>
      <c r="D30" s="12">
        <v>0</v>
      </c>
      <c r="E30" s="12">
        <v>0</v>
      </c>
      <c r="F30" s="12">
        <v>955642.51</v>
      </c>
      <c r="G30" s="12">
        <v>0</v>
      </c>
    </row>
    <row r="31" spans="1:7" ht="15.75">
      <c r="A31" s="13" t="s">
        <v>34</v>
      </c>
      <c r="B31" s="11">
        <v>0</v>
      </c>
      <c r="C31" s="16">
        <v>2383055.41</v>
      </c>
      <c r="D31" s="12">
        <v>-1163658.47</v>
      </c>
      <c r="E31" s="12">
        <v>0</v>
      </c>
      <c r="F31" s="12">
        <v>1219396.94</v>
      </c>
      <c r="G31" s="12">
        <v>0</v>
      </c>
    </row>
    <row r="32" spans="1:7" ht="15.75">
      <c r="A32" s="13" t="s">
        <v>35</v>
      </c>
      <c r="B32" s="11">
        <v>0</v>
      </c>
      <c r="C32" s="16">
        <v>2969134.58</v>
      </c>
      <c r="D32" s="12">
        <v>-480773.13</v>
      </c>
      <c r="E32" s="12">
        <v>0</v>
      </c>
      <c r="F32" s="12">
        <v>2488361.4500000002</v>
      </c>
      <c r="G32" s="12">
        <v>0</v>
      </c>
    </row>
    <row r="33" spans="1:7" ht="15.75">
      <c r="A33" s="13" t="s">
        <v>36</v>
      </c>
      <c r="B33" s="11">
        <v>0</v>
      </c>
      <c r="C33" s="16">
        <v>5529506.7300000004</v>
      </c>
      <c r="D33" s="12">
        <v>-4097215.31</v>
      </c>
      <c r="E33" s="12">
        <v>7914.5</v>
      </c>
      <c r="F33" s="12">
        <v>1440205.92</v>
      </c>
      <c r="G33" s="12">
        <v>0</v>
      </c>
    </row>
    <row r="34" spans="1:7" ht="15.75">
      <c r="A34" s="13" t="s">
        <v>37</v>
      </c>
      <c r="B34" s="11">
        <v>0</v>
      </c>
      <c r="C34" s="16">
        <v>2856075.43</v>
      </c>
      <c r="D34" s="12">
        <v>-535685.68999999994</v>
      </c>
      <c r="E34" s="12">
        <v>0</v>
      </c>
      <c r="F34" s="12">
        <v>2320389.7400000002</v>
      </c>
      <c r="G34" s="12">
        <v>0</v>
      </c>
    </row>
    <row r="35" spans="1:7" ht="15.75">
      <c r="A35" s="13" t="s">
        <v>38</v>
      </c>
      <c r="B35" s="11">
        <v>0</v>
      </c>
      <c r="C35" s="16">
        <v>1628670.03</v>
      </c>
      <c r="D35" s="12">
        <v>-1247628.79</v>
      </c>
      <c r="E35" s="12">
        <v>0</v>
      </c>
      <c r="F35" s="12">
        <v>381041.24</v>
      </c>
      <c r="G35" s="12">
        <v>0</v>
      </c>
    </row>
    <row r="36" spans="1:7" ht="15.75">
      <c r="A36" s="13" t="s">
        <v>39</v>
      </c>
      <c r="B36" s="14">
        <v>4932206.45</v>
      </c>
      <c r="C36" s="16">
        <v>7542681.4199999999</v>
      </c>
      <c r="D36" s="12">
        <v>707354</v>
      </c>
      <c r="E36" s="12">
        <v>0</v>
      </c>
      <c r="F36" s="12">
        <v>8250035.4199999999</v>
      </c>
      <c r="G36" s="12">
        <v>0</v>
      </c>
    </row>
    <row r="37" spans="1:7" ht="15.75">
      <c r="A37" s="13" t="s">
        <v>40</v>
      </c>
      <c r="B37" s="14">
        <v>16899550.620000001</v>
      </c>
      <c r="C37" s="16">
        <v>19631534.120000001</v>
      </c>
      <c r="D37" s="12">
        <v>-357243.59</v>
      </c>
      <c r="E37" s="12">
        <v>0</v>
      </c>
      <c r="F37" s="12">
        <v>19274290.530000001</v>
      </c>
      <c r="G37" s="12">
        <v>0</v>
      </c>
    </row>
    <row r="38" spans="1:7" ht="15.75">
      <c r="A38" s="13" t="s">
        <v>41</v>
      </c>
      <c r="B38" s="11">
        <v>0</v>
      </c>
      <c r="C38" s="16">
        <v>5624150.1900000004</v>
      </c>
      <c r="D38" s="12">
        <v>-1500000</v>
      </c>
      <c r="E38" s="12">
        <v>8362.65</v>
      </c>
      <c r="F38" s="12">
        <v>4132512.84</v>
      </c>
      <c r="G38" s="12">
        <v>0</v>
      </c>
    </row>
    <row r="39" spans="1:7" ht="15.75">
      <c r="A39" s="13" t="s">
        <v>42</v>
      </c>
      <c r="B39" s="11">
        <v>0</v>
      </c>
      <c r="C39" s="16">
        <v>9325768.6500000004</v>
      </c>
      <c r="D39" s="12">
        <v>-3751648.93</v>
      </c>
      <c r="E39" s="12">
        <v>0</v>
      </c>
      <c r="F39" s="12">
        <v>5574119.7199999997</v>
      </c>
      <c r="G39" s="12">
        <v>0</v>
      </c>
    </row>
    <row r="40" spans="1:7" ht="15.75">
      <c r="A40" s="13" t="s">
        <v>43</v>
      </c>
      <c r="B40" s="15">
        <v>11004542</v>
      </c>
      <c r="C40" s="16">
        <v>13285614.960000001</v>
      </c>
      <c r="D40" s="12">
        <v>1285354.3799999999</v>
      </c>
      <c r="E40" s="12">
        <v>0</v>
      </c>
      <c r="F40" s="12">
        <v>14570969.34</v>
      </c>
      <c r="G40" s="12">
        <v>0</v>
      </c>
    </row>
    <row r="41" spans="1:7" ht="15.75">
      <c r="A41" s="13" t="s">
        <v>44</v>
      </c>
      <c r="B41" s="14">
        <v>9458051.5999999996</v>
      </c>
      <c r="C41" s="16">
        <v>11418560.779999999</v>
      </c>
      <c r="D41" s="12">
        <v>1805024.77</v>
      </c>
      <c r="E41" s="12">
        <v>0</v>
      </c>
      <c r="F41" s="12">
        <v>13223585.550000001</v>
      </c>
      <c r="G41" s="12">
        <v>0</v>
      </c>
    </row>
    <row r="42" spans="1:7" ht="15.75">
      <c r="A42" s="13" t="s">
        <v>45</v>
      </c>
      <c r="B42" s="11">
        <v>0</v>
      </c>
      <c r="C42" s="16">
        <v>7451709.6200000001</v>
      </c>
      <c r="D42" s="12">
        <v>557702</v>
      </c>
      <c r="E42" s="12">
        <v>0</v>
      </c>
      <c r="F42" s="12">
        <v>8009411.6200000001</v>
      </c>
      <c r="G42" s="12">
        <v>0</v>
      </c>
    </row>
    <row r="43" spans="1:7" ht="15.75">
      <c r="A43" s="13" t="s">
        <v>46</v>
      </c>
      <c r="B43" s="11">
        <v>0</v>
      </c>
      <c r="C43" s="16">
        <v>2671918.58</v>
      </c>
      <c r="D43" s="12">
        <v>-800420.64</v>
      </c>
      <c r="E43" s="12">
        <v>331.22</v>
      </c>
      <c r="F43" s="12">
        <v>1871829.16</v>
      </c>
      <c r="G43" s="12">
        <v>0</v>
      </c>
    </row>
    <row r="44" spans="1:7" ht="15.75">
      <c r="A44" s="13" t="s">
        <v>47</v>
      </c>
      <c r="B44" s="11">
        <v>0</v>
      </c>
      <c r="C44" s="16">
        <v>7196849.6900000004</v>
      </c>
      <c r="D44" s="12">
        <v>0</v>
      </c>
      <c r="E44" s="12">
        <v>24337.69</v>
      </c>
      <c r="F44" s="12">
        <v>7221187.3799999999</v>
      </c>
      <c r="G44" s="12">
        <v>0</v>
      </c>
    </row>
    <row r="45" spans="1:7" ht="15.75">
      <c r="A45" s="13" t="s">
        <v>48</v>
      </c>
      <c r="B45" s="11">
        <v>0</v>
      </c>
      <c r="C45" s="16">
        <v>3034510.26</v>
      </c>
      <c r="D45" s="12">
        <v>-699093.95</v>
      </c>
      <c r="E45" s="12">
        <v>0</v>
      </c>
      <c r="F45" s="12">
        <v>2335416.31</v>
      </c>
      <c r="G45" s="12">
        <v>0</v>
      </c>
    </row>
    <row r="46" spans="1:7" ht="15.75">
      <c r="A46" s="13" t="s">
        <v>49</v>
      </c>
      <c r="B46" s="11">
        <v>0</v>
      </c>
      <c r="C46" s="16">
        <v>11198775.35</v>
      </c>
      <c r="D46" s="12">
        <v>3712208.75</v>
      </c>
      <c r="E46" s="12">
        <v>20101.25</v>
      </c>
      <c r="F46" s="12">
        <v>14931085.35</v>
      </c>
      <c r="G46" s="12">
        <v>0</v>
      </c>
    </row>
    <row r="47" spans="1:7" ht="15.75">
      <c r="A47" s="13" t="s">
        <v>50</v>
      </c>
      <c r="B47" s="14">
        <v>30113521.25</v>
      </c>
      <c r="C47" s="16">
        <v>29890816.949999999</v>
      </c>
      <c r="D47" s="12">
        <v>2424279</v>
      </c>
      <c r="E47" s="12">
        <v>16080.41</v>
      </c>
      <c r="F47" s="12">
        <v>32331176.359999999</v>
      </c>
      <c r="G47" s="12">
        <v>0</v>
      </c>
    </row>
    <row r="48" spans="1:7" ht="15.75">
      <c r="A48" s="13" t="s">
        <v>51</v>
      </c>
      <c r="B48" s="11">
        <v>0</v>
      </c>
      <c r="C48" s="16">
        <v>1198992.6299999999</v>
      </c>
      <c r="D48" s="12">
        <v>-302255.68</v>
      </c>
      <c r="E48" s="12">
        <v>0</v>
      </c>
      <c r="F48" s="12">
        <v>896736.95</v>
      </c>
      <c r="G48" s="12">
        <v>0</v>
      </c>
    </row>
    <row r="49" spans="1:7" ht="15.75">
      <c r="A49" s="13" t="s">
        <v>52</v>
      </c>
      <c r="B49" s="14">
        <v>8611378.3900000006</v>
      </c>
      <c r="C49" s="16">
        <v>10982131.810000001</v>
      </c>
      <c r="D49" s="12">
        <v>-1401940.88</v>
      </c>
      <c r="E49" s="12">
        <v>0</v>
      </c>
      <c r="F49" s="12">
        <v>9580190.9299999997</v>
      </c>
      <c r="G49" s="12">
        <v>0</v>
      </c>
    </row>
    <row r="50" spans="1:7" ht="15.75">
      <c r="A50" s="13" t="s">
        <v>53</v>
      </c>
      <c r="B50" s="11">
        <v>0</v>
      </c>
      <c r="C50" s="16">
        <v>5974771.6799999997</v>
      </c>
      <c r="D50" s="12">
        <v>719883.13</v>
      </c>
      <c r="E50" s="12">
        <v>0</v>
      </c>
      <c r="F50" s="12">
        <v>6694654.8099999996</v>
      </c>
      <c r="G50" s="12">
        <v>0</v>
      </c>
    </row>
    <row r="51" spans="1:7" ht="15.75">
      <c r="A51" s="13" t="s">
        <v>54</v>
      </c>
      <c r="B51" s="11">
        <v>0</v>
      </c>
      <c r="C51" s="16">
        <v>3043323.48</v>
      </c>
      <c r="D51" s="12">
        <v>-2414066.14</v>
      </c>
      <c r="E51" s="12">
        <v>0</v>
      </c>
      <c r="F51" s="12">
        <v>629257.34</v>
      </c>
      <c r="G51" s="12">
        <v>0</v>
      </c>
    </row>
    <row r="52" spans="1:7" ht="15.75">
      <c r="A52" s="13" t="s">
        <v>55</v>
      </c>
      <c r="B52" s="14">
        <v>70228220.540000007</v>
      </c>
      <c r="C52" s="16">
        <v>56984128.380000003</v>
      </c>
      <c r="D52" s="12">
        <v>15951595.640000001</v>
      </c>
      <c r="E52" s="12">
        <v>30845.62</v>
      </c>
      <c r="F52" s="12">
        <v>72966569.640000001</v>
      </c>
      <c r="G52" s="12">
        <v>0</v>
      </c>
    </row>
    <row r="53" spans="1:7" ht="15.75">
      <c r="A53" s="13" t="s">
        <v>56</v>
      </c>
      <c r="B53" s="11">
        <v>0</v>
      </c>
      <c r="C53" s="16">
        <v>3670574.87</v>
      </c>
      <c r="D53" s="12">
        <v>-224759.64</v>
      </c>
      <c r="E53" s="12">
        <v>8082.71</v>
      </c>
      <c r="F53" s="12">
        <v>3453897.94</v>
      </c>
      <c r="G53" s="12">
        <v>0</v>
      </c>
    </row>
    <row r="54" spans="1:7" ht="15.75">
      <c r="A54" s="13" t="s">
        <v>57</v>
      </c>
      <c r="B54" s="11">
        <v>0</v>
      </c>
      <c r="C54" s="16">
        <v>1086920.04</v>
      </c>
      <c r="D54" s="12">
        <v>-751202.02</v>
      </c>
      <c r="E54" s="12">
        <v>1467.06</v>
      </c>
      <c r="F54" s="12">
        <v>337185.08</v>
      </c>
      <c r="G54" s="12">
        <v>0</v>
      </c>
    </row>
    <row r="55" spans="1:7" ht="15.75">
      <c r="A55" s="13" t="s">
        <v>58</v>
      </c>
      <c r="B55" s="11">
        <v>0</v>
      </c>
      <c r="C55" s="16">
        <v>9297224.3399999999</v>
      </c>
      <c r="D55" s="12">
        <v>0</v>
      </c>
      <c r="E55" s="12">
        <v>859.04</v>
      </c>
      <c r="F55" s="12">
        <v>9298083.3800000008</v>
      </c>
      <c r="G55" s="12">
        <v>0</v>
      </c>
    </row>
    <row r="56" spans="1:7" ht="15.75">
      <c r="A56" s="13" t="s">
        <v>59</v>
      </c>
      <c r="B56" s="11">
        <v>0</v>
      </c>
      <c r="C56" s="16">
        <v>2655278.69</v>
      </c>
      <c r="D56" s="12">
        <v>-586099</v>
      </c>
      <c r="E56" s="12">
        <v>9594.7099999999991</v>
      </c>
      <c r="F56" s="12">
        <v>2078774.4</v>
      </c>
      <c r="G56" s="12">
        <v>0</v>
      </c>
    </row>
    <row r="57" spans="1:7" ht="15.75">
      <c r="A57" s="13" t="s">
        <v>60</v>
      </c>
      <c r="B57" s="11">
        <v>0</v>
      </c>
      <c r="C57" s="16">
        <v>4830631.4800000004</v>
      </c>
      <c r="D57" s="12">
        <v>-1465391.83</v>
      </c>
      <c r="E57" s="12">
        <v>6804.53</v>
      </c>
      <c r="F57" s="12">
        <v>3372044.18</v>
      </c>
      <c r="G57" s="12">
        <v>0</v>
      </c>
    </row>
    <row r="58" spans="1:7" ht="15.75">
      <c r="A58" s="13" t="s">
        <v>61</v>
      </c>
      <c r="B58" s="11">
        <v>0</v>
      </c>
      <c r="C58" s="16">
        <v>398962.66</v>
      </c>
      <c r="D58" s="12">
        <v>-290124.51</v>
      </c>
      <c r="E58" s="12">
        <v>0</v>
      </c>
      <c r="F58" s="12">
        <v>108838.15</v>
      </c>
      <c r="G58" s="12">
        <v>0</v>
      </c>
    </row>
    <row r="59" spans="1:7" ht="15.75">
      <c r="A59" s="13" t="s">
        <v>62</v>
      </c>
      <c r="B59" s="11">
        <v>0</v>
      </c>
      <c r="C59" s="16">
        <v>2652384.7999999998</v>
      </c>
      <c r="D59" s="12">
        <v>-1128621.06</v>
      </c>
      <c r="E59" s="12">
        <v>0</v>
      </c>
      <c r="F59" s="12">
        <v>1523763.74</v>
      </c>
      <c r="G59" s="12">
        <v>0</v>
      </c>
    </row>
    <row r="60" spans="1:7" ht="15.75">
      <c r="A60" s="13" t="s">
        <v>63</v>
      </c>
      <c r="B60" s="11">
        <v>0</v>
      </c>
      <c r="C60" s="16">
        <v>2669682.39</v>
      </c>
      <c r="D60" s="12">
        <v>-1365685.45</v>
      </c>
      <c r="E60" s="12">
        <v>4061.51</v>
      </c>
      <c r="F60" s="12">
        <v>1308058.45</v>
      </c>
      <c r="G60" s="12">
        <v>0</v>
      </c>
    </row>
    <row r="61" spans="1:7" ht="15.75">
      <c r="A61" s="13" t="s">
        <v>64</v>
      </c>
      <c r="B61" s="11">
        <v>0</v>
      </c>
      <c r="C61" s="16">
        <v>2954599.35</v>
      </c>
      <c r="D61" s="12">
        <v>-677000</v>
      </c>
      <c r="E61" s="12">
        <v>10509.21</v>
      </c>
      <c r="F61" s="12">
        <v>2288108.56</v>
      </c>
      <c r="G61" s="12">
        <v>0</v>
      </c>
    </row>
    <row r="62" spans="1:7" ht="15.75">
      <c r="A62" s="13" t="s">
        <v>65</v>
      </c>
      <c r="B62" s="11">
        <v>0</v>
      </c>
      <c r="C62" s="16">
        <v>3332449.74</v>
      </c>
      <c r="D62" s="12">
        <v>-690319.07</v>
      </c>
      <c r="E62" s="12">
        <v>0</v>
      </c>
      <c r="F62" s="12">
        <v>2642130.67</v>
      </c>
      <c r="G62" s="12">
        <v>0</v>
      </c>
    </row>
    <row r="63" spans="1:7" ht="15.75">
      <c r="A63" s="13" t="s">
        <v>66</v>
      </c>
      <c r="B63" s="11">
        <v>0</v>
      </c>
      <c r="C63" s="16">
        <v>2577603.9700000002</v>
      </c>
      <c r="D63" s="12">
        <v>-513106.84</v>
      </c>
      <c r="E63" s="12">
        <v>0</v>
      </c>
      <c r="F63" s="12">
        <v>2064497.13</v>
      </c>
      <c r="G63" s="12">
        <v>0</v>
      </c>
    </row>
    <row r="64" spans="1:7" ht="15.75">
      <c r="A64" s="13" t="s">
        <v>67</v>
      </c>
      <c r="B64" s="14">
        <v>6163941.5999999996</v>
      </c>
      <c r="C64" s="16">
        <v>7441632.2400000002</v>
      </c>
      <c r="D64" s="12">
        <v>-1691260.19</v>
      </c>
      <c r="E64" s="12">
        <v>0</v>
      </c>
      <c r="F64" s="12">
        <v>5750372.0499999998</v>
      </c>
      <c r="G64" s="12">
        <v>0</v>
      </c>
    </row>
    <row r="65" spans="1:7" ht="15.75">
      <c r="A65" s="13" t="s">
        <v>68</v>
      </c>
      <c r="B65" s="11">
        <v>0</v>
      </c>
      <c r="C65" s="16">
        <v>3378028.56</v>
      </c>
      <c r="D65" s="12">
        <v>-2097782</v>
      </c>
      <c r="E65" s="12">
        <v>692.56</v>
      </c>
      <c r="F65" s="12">
        <v>1280939.1200000001</v>
      </c>
      <c r="G65" s="12">
        <v>0</v>
      </c>
    </row>
    <row r="66" spans="1:7" ht="15.75">
      <c r="A66" s="13" t="s">
        <v>69</v>
      </c>
      <c r="B66" s="14">
        <v>105232.66999999993</v>
      </c>
      <c r="C66" s="16">
        <v>12551074.630000001</v>
      </c>
      <c r="D66" s="12">
        <v>-1035443.51</v>
      </c>
      <c r="E66" s="12">
        <v>5083.46</v>
      </c>
      <c r="F66" s="12">
        <v>11520714.58</v>
      </c>
      <c r="G66" s="12">
        <v>0</v>
      </c>
    </row>
    <row r="67" spans="1:7" ht="15.75">
      <c r="A67" s="13" t="s">
        <v>70</v>
      </c>
      <c r="B67" s="11">
        <v>0</v>
      </c>
      <c r="C67" s="16">
        <v>1762249.51</v>
      </c>
      <c r="D67" s="12">
        <v>-1140611.53</v>
      </c>
      <c r="E67" s="12">
        <v>4500</v>
      </c>
      <c r="F67" s="12">
        <v>626137.98</v>
      </c>
      <c r="G67" s="12">
        <v>0</v>
      </c>
    </row>
    <row r="68" spans="1:7" ht="15.75">
      <c r="A68" s="13" t="s">
        <v>71</v>
      </c>
      <c r="B68" s="14">
        <v>14118281.59</v>
      </c>
      <c r="C68" s="16">
        <v>16154131.859999999</v>
      </c>
      <c r="D68" s="12">
        <v>2534547.08</v>
      </c>
      <c r="E68" s="12">
        <v>0</v>
      </c>
      <c r="F68" s="12">
        <v>18688678.940000001</v>
      </c>
      <c r="G68" s="12">
        <v>0</v>
      </c>
    </row>
    <row r="69" spans="1:7" ht="15" customHeight="1">
      <c r="A69" s="19" t="s">
        <v>72</v>
      </c>
      <c r="B69" s="21">
        <f>SUM(B2:B68)</f>
        <v>305183625.96000004</v>
      </c>
      <c r="C69" s="23">
        <f>SUM(C2:C68)</f>
        <v>564109583.10000014</v>
      </c>
      <c r="D69" s="25">
        <f>SUM(D2:D68)</f>
        <v>1510684.319999998</v>
      </c>
      <c r="E69" s="17">
        <f>SUM(E2:E68)</f>
        <v>356629.62000000005</v>
      </c>
      <c r="F69" s="17">
        <f>SUM(F2:F68)</f>
        <v>565976897.0400002</v>
      </c>
      <c r="G69" s="17">
        <f>SUM(G2:G68)</f>
        <v>0</v>
      </c>
    </row>
    <row r="70" spans="1:7" ht="15" customHeight="1">
      <c r="A70" s="20"/>
      <c r="B70" s="22"/>
      <c r="C70" s="24"/>
      <c r="D70" s="18"/>
      <c r="E70" s="18"/>
      <c r="F70" s="18"/>
      <c r="G70" s="18"/>
    </row>
    <row r="71" spans="1:7" ht="15"/>
  </sheetData>
  <mergeCells count="7">
    <mergeCell ref="G69:G70"/>
    <mergeCell ref="A69:A70"/>
    <mergeCell ref="B69:B70"/>
    <mergeCell ref="C69:C70"/>
    <mergeCell ref="D69:D70"/>
    <mergeCell ref="E69:E70"/>
    <mergeCell ref="F69:F7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D4D3D-296B-4547-836B-3732172E78F5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3BDEE5E181943B52265AE0EFB8499" ma:contentTypeVersion="1" ma:contentTypeDescription="Create a new document." ma:contentTypeScope="" ma:versionID="96b79f3ebb5bf4c6f94de022131e309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BF7BD39-D7B9-4267-B86C-5AB38004D910}"/>
</file>

<file path=customXml/itemProps2.xml><?xml version="1.0" encoding="utf-8"?>
<ds:datastoreItem xmlns:ds="http://schemas.openxmlformats.org/officeDocument/2006/customXml" ds:itemID="{9043BCCC-409C-4169-8D3B-64E232AB4520}"/>
</file>

<file path=customXml/itemProps3.xml><?xml version="1.0" encoding="utf-8"?>
<ds:datastoreItem xmlns:ds="http://schemas.openxmlformats.org/officeDocument/2006/customXml" ds:itemID="{C0860304-468A-48C5-9912-D77848BB9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Fertenbaugh, Ismael</dc:creator>
  <cp:keywords/>
  <dc:description/>
  <cp:lastModifiedBy>Fertenbaugh, Ismael</cp:lastModifiedBy>
  <cp:revision/>
  <dcterms:created xsi:type="dcterms:W3CDTF">2023-01-31T15:09:52Z</dcterms:created>
  <dcterms:modified xsi:type="dcterms:W3CDTF">2023-02-08T17:42:11Z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0x0101003823BDEE5E181943B52265AE0EFB8499</vt:lpwstr>
  </property>
  <property fmtid="{D5CDD505-2E9C-101B-9397-08002B2CF9AE}" pid="3" name="Order">
    <vt:r8>16300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